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Z:\R7\05_企画政策係\9_地方創生\10_新しい地方経済・生活環境創生交付金\事業実施主体公募要領\公募\最新版\最最新\0116 公表\"/>
    </mc:Choice>
  </mc:AlternateContent>
  <bookViews>
    <workbookView xWindow="20370" yWindow="-120" windowWidth="29040" windowHeight="15840" tabRatio="870" activeTab="6"/>
  </bookViews>
  <sheets>
    <sheet name="6-13実施工程表" sheetId="120" r:id="rId1"/>
    <sheet name="6-14 施設計画概要" sheetId="153" r:id="rId2"/>
    <sheet name="様式６-1５什器・備品リスト" sheetId="156" r:id="rId3"/>
    <sheet name="7-1総括表" sheetId="154" r:id="rId4"/>
    <sheet name="7-2　設計・建設・工事監理経費" sheetId="164" r:id="rId5"/>
    <sheet name="7-3　資金調達計画書" sheetId="144" r:id="rId6"/>
    <sheet name="7-４開館日およびサービス料金 " sheetId="166" r:id="rId7"/>
    <sheet name="7-5開業後一年間の収入予測" sheetId="168" r:id="rId8"/>
    <sheet name="7-6　長期収支計画" sheetId="145" r:id="rId9"/>
    <sheet name="7-7 初年度の収支" sheetId="167" r:id="rId10"/>
    <sheet name="7-8 自由事業収支計画書" sheetId="152" r:id="rId11"/>
  </sheets>
  <externalReferences>
    <externalReference r:id="rId12"/>
    <externalReference r:id="rId13"/>
    <externalReference r:id="rId14"/>
  </externalReferences>
  <definedNames>
    <definedName name="____N900110" localSheetId="2">#REF!</definedName>
    <definedName name="____N900110">#REF!</definedName>
    <definedName name="___N900110" localSheetId="2">#REF!</definedName>
    <definedName name="___N900110">#REF!</definedName>
    <definedName name="__N900110" localSheetId="2">#REF!</definedName>
    <definedName name="__N900110">#REF!</definedName>
    <definedName name="_N900110" localSheetId="2">#REF!</definedName>
    <definedName name="_N900110">#REF!</definedName>
    <definedName name="A数量・係数入力シート">#REF!</definedName>
    <definedName name="B数量・単価入力シート">#REF!</definedName>
    <definedName name="C複合単価表">#REF!</definedName>
    <definedName name="_xlnm.Database">#REF!</definedName>
    <definedName name="D歩掛数量計算書">#REF!</definedName>
    <definedName name="E概算数量書">#REF!</definedName>
    <definedName name="Ｆ_４" localSheetId="2">#REF!</definedName>
    <definedName name="Ｆ_４">#REF!</definedName>
    <definedName name="F工事費計算書">#REF!</definedName>
    <definedName name="G概算工事費集計表">#REF!</definedName>
    <definedName name="HTML_CodePage" hidden="1">932</definedName>
    <definedName name="HTML_Control" localSheetId="4" hidden="1">{"'2年債'!$A$1:$M$167"}</definedName>
    <definedName name="HTML_Control" hidden="1">{"'2年債'!$A$1:$M$167"}</definedName>
    <definedName name="HTML_Description" hidden="1">""</definedName>
    <definedName name="HTML_Email" hidden="1">""</definedName>
    <definedName name="HTML_Header" hidden="1">""</definedName>
    <definedName name="HTML_LastUpdate" hidden="1">"01/06/12"</definedName>
    <definedName name="HTML_LineAfter" hidden="1">FALSE</definedName>
    <definedName name="HTML_LineBefore" hidden="1">FALSE</definedName>
    <definedName name="HTML_Name" hidden="1">"国債課"</definedName>
    <definedName name="HTML_OBDlg2" hidden="1">TRUE</definedName>
    <definedName name="HTML_OBDlg3" hidden="1">TRUE</definedName>
    <definedName name="HTML_OBDlg4" hidden="1">TRUE</definedName>
    <definedName name="HTML_OS" hidden="1">0</definedName>
    <definedName name="HTML_PathFile" hidden="1">"D:\RYUTU\データベース\デスクロージャー\２０年債.htm"</definedName>
    <definedName name="HTML_PathTemplate" hidden="1">"C:\TS Files\TEST.htm"</definedName>
    <definedName name="HTML_Title" hidden="1">"テスト２年債"</definedName>
    <definedName name="ｊｊ" localSheetId="2">[1]外部開口部!#REF!</definedName>
    <definedName name="ｊｊ">[1]外部開口部!#REF!</definedName>
    <definedName name="ｋｋ" localSheetId="2">[2]外部開口部!#REF!</definedName>
    <definedName name="ｋｋ">[2]外部開口部!#REF!</definedName>
    <definedName name="ｋｓｋｓｋｋｓ" localSheetId="2">[2]外部開口部!#REF!</definedName>
    <definedName name="ｋｓｋｓｋｋｓ">[2]外部開口部!#REF!</definedName>
    <definedName name="LFT_大項目比較表" localSheetId="2">#REF!</definedName>
    <definedName name="LFT_大項目比較表">#REF!</definedName>
    <definedName name="ｌｌｌ" localSheetId="2">[1]外部開口部!#REF!</definedName>
    <definedName name="ｌｌｌ">[1]外部開口部!#REF!</definedName>
    <definedName name="ＮＰ_６．８" localSheetId="2">#REF!</definedName>
    <definedName name="ＮＰ_６．８">#REF!</definedName>
    <definedName name="Ｐ_５" localSheetId="2">#REF!</definedName>
    <definedName name="Ｐ_５">#REF!</definedName>
    <definedName name="Ｐ_８" localSheetId="2">#REF!</definedName>
    <definedName name="Ｐ_８">#REF!</definedName>
    <definedName name="_xlnm.Print_Area" localSheetId="0">'6-13実施工程表'!$A$1:$DG$39</definedName>
    <definedName name="_xlnm.Print_Area" localSheetId="1">'6-14 施設計画概要'!$B$2:$W$36</definedName>
    <definedName name="_xlnm.Print_Area" localSheetId="3">'7-1総括表'!$B$2:$J$25</definedName>
    <definedName name="_xlnm.Print_Area" localSheetId="4">'7-2　設計・建設・工事監理経費'!$A$1:$L$132</definedName>
    <definedName name="_xlnm.Print_Area" localSheetId="5">'7-3　資金調達計画書'!$A$1:$J$36</definedName>
    <definedName name="_xlnm.Print_Area" localSheetId="8">'7-6　長期収支計画'!$A$1:$X$57</definedName>
    <definedName name="_xlnm.Print_Area" localSheetId="10">'7-8 自由事業収支計画書'!$A$1:$W$55</definedName>
    <definedName name="_xlnm.Print_Area" localSheetId="2">'様式６-1５什器・備品リスト'!$A$2:$L$69</definedName>
    <definedName name="_xlnm.Print_Area">#REF!</definedName>
    <definedName name="print_title" localSheetId="2">#REF!</definedName>
    <definedName name="print_title">#REF!</definedName>
    <definedName name="_xlnm.Print_Titles" localSheetId="8">'7-6　長期収支計画'!$B:$E</definedName>
    <definedName name="sss" localSheetId="2">#REF!</definedName>
    <definedName name="sss">#REF!</definedName>
    <definedName name="Ｔ_１０" localSheetId="2">#REF!</definedName>
    <definedName name="Ｔ_１０">#REF!</definedName>
    <definedName name="t_15" localSheetId="2">[2]外部開口部!#REF!</definedName>
    <definedName name="t_15">[2]外部開口部!#REF!</definedName>
    <definedName name="TB修正" localSheetId="4" hidden="1">{"'2年債'!$A$1:$M$167"}</definedName>
    <definedName name="TB修正" hidden="1">{"'2年債'!$A$1:$M$167"}</definedName>
    <definedName name="Z全体">#REF!</definedName>
    <definedName name="い" localSheetId="2">#REF!</definedName>
    <definedName name="い">#REF!</definedName>
    <definedName name="さ" localSheetId="2">[2]外部開口部!#REF!</definedName>
    <definedName name="さ">[2]外部開口部!#REF!</definedName>
    <definedName name="その他" localSheetId="2">#REF!</definedName>
    <definedName name="その他">#REF!</definedName>
    <definedName name="その他１" localSheetId="2">#REF!</definedName>
    <definedName name="その他１">#REF!</definedName>
    <definedName name="で">#REF!</definedName>
    <definedName name="データ１">#REF!</definedName>
    <definedName name="データ範囲">#REF!:INDEX(#REF!,COUNTA(#REF!))</definedName>
    <definedName name="モルタル" localSheetId="2">#REF!</definedName>
    <definedName name="モルタル">#REF!</definedName>
    <definedName name="レポート出力物件抽出_L" localSheetId="2">#REF!</definedName>
    <definedName name="レポート出力物件抽出_L">#REF!</definedName>
    <definedName name="営業所" localSheetId="2">#REF!</definedName>
    <definedName name="営業所">#REF!</definedName>
    <definedName name="営業所新" localSheetId="2">#REF!</definedName>
    <definedName name="営業所新">#REF!</definedName>
    <definedName name="営業所要件" localSheetId="2">#REF!</definedName>
    <definedName name="営業所要件">#REF!</definedName>
    <definedName name="音響" localSheetId="0">#REF!</definedName>
    <definedName name="音響" localSheetId="4">#REF!</definedName>
    <definedName name="音響">#REF!</definedName>
    <definedName name="外部ＯＰ" localSheetId="2">#REF!</definedName>
    <definedName name="外部ＯＰ">#REF!</definedName>
    <definedName name="外部ﾓﾙﾀﾙ" localSheetId="2">#REF!</definedName>
    <definedName name="外部ﾓﾙﾀﾙ">#REF!</definedName>
    <definedName name="局名" localSheetId="2">#REF!</definedName>
    <definedName name="局名">#REF!</definedName>
    <definedName name="契約レコード">#REF!</definedName>
    <definedName name="建築工事費比較表出力_L" localSheetId="2">#REF!</definedName>
    <definedName name="建築工事費比較表出力_L">#REF!</definedName>
    <definedName name="工事費比較表出力_建築__L" localSheetId="2">#REF!</definedName>
    <definedName name="工事費比較表出力_建築__L">#REF!</definedName>
    <definedName name="材料ｺｰﾄﾞ" localSheetId="2">#REF!</definedName>
    <definedName name="材料ｺｰﾄﾞ">#REF!</definedName>
    <definedName name="材料単価表" localSheetId="2">#REF!</definedName>
    <definedName name="材料単価表">#REF!</definedName>
    <definedName name="材料並べ替え" localSheetId="2">#REF!</definedName>
    <definedName name="材料並べ替え">#REF!</definedName>
    <definedName name="市内・準市内・市外_共通です">#REF!</definedName>
    <definedName name="照明" localSheetId="0">#REF!</definedName>
    <definedName name="照明" localSheetId="4">#REF!</definedName>
    <definedName name="照明">#REF!</definedName>
    <definedName name="添付書類⑤" localSheetId="2">#REF!</definedName>
    <definedName name="添付書類⑤">#REF!</definedName>
    <definedName name="内部ＯＰ" localSheetId="2">#REF!</definedName>
    <definedName name="内部ＯＰ">#REF!</definedName>
    <definedName name="内部ﾓﾙﾀﾙ" localSheetId="2">#REF!</definedName>
    <definedName name="内部ﾓﾙﾀﾙ">#REF!</definedName>
    <definedName name="入れ替え">#REF!</definedName>
    <definedName name="入札場所" localSheetId="2">#REF!</definedName>
    <definedName name="入札場所">#REF!</definedName>
    <definedName name="変更kk" localSheetId="2">[3]外部開口部!#REF!</definedName>
    <definedName name="変更kk">[3]外部開口部!#REF!</definedName>
    <definedName name="曜日" localSheetId="2">#REF!</definedName>
    <definedName name="曜日">#REF!</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H19" i="154" l="1"/>
  <c r="G19" i="154"/>
  <c r="F19" i="154"/>
  <c r="H18" i="154"/>
  <c r="G18" i="154"/>
  <c r="F18" i="154"/>
  <c r="H17" i="154"/>
  <c r="G17" i="154"/>
  <c r="F17" i="154"/>
  <c r="G11" i="144" l="1"/>
  <c r="F11" i="144"/>
  <c r="E11" i="144"/>
  <c r="D11" i="144"/>
  <c r="H10" i="144"/>
  <c r="H9" i="144"/>
  <c r="H8" i="144"/>
  <c r="H7" i="144"/>
  <c r="G46" i="145"/>
  <c r="G39" i="145"/>
  <c r="G47" i="145" s="1"/>
  <c r="G23" i="145"/>
  <c r="G13" i="145"/>
  <c r="G24" i="145" s="1"/>
  <c r="G26" i="145" s="1"/>
  <c r="G29" i="145" s="1"/>
  <c r="G32" i="145" s="1"/>
  <c r="H12" i="154"/>
  <c r="G12" i="154"/>
  <c r="F12" i="154"/>
  <c r="J121" i="164"/>
  <c r="I121" i="164"/>
  <c r="H121" i="164"/>
  <c r="J115" i="164"/>
  <c r="I115" i="164"/>
  <c r="H115" i="164"/>
  <c r="G121" i="164"/>
  <c r="G115" i="164"/>
  <c r="J109" i="164"/>
  <c r="I109" i="164"/>
  <c r="H109" i="164"/>
  <c r="G109" i="164"/>
  <c r="J17" i="164"/>
  <c r="I17" i="164"/>
  <c r="H17" i="164"/>
  <c r="G17" i="164"/>
  <c r="H11" i="144" l="1"/>
  <c r="K120" i="164"/>
  <c r="K119" i="164"/>
  <c r="K118" i="164"/>
  <c r="K117" i="164"/>
  <c r="K114" i="164"/>
  <c r="K113" i="164"/>
  <c r="K112" i="164"/>
  <c r="K111" i="164"/>
  <c r="K108" i="164"/>
  <c r="K107" i="164"/>
  <c r="K106" i="164"/>
  <c r="K105" i="164"/>
  <c r="K104" i="164"/>
  <c r="J102" i="164"/>
  <c r="J122" i="164" s="1"/>
  <c r="J123" i="164" s="1"/>
  <c r="I102" i="164"/>
  <c r="I122" i="164" s="1"/>
  <c r="I123" i="164" s="1"/>
  <c r="H102" i="164"/>
  <c r="H122" i="164" s="1"/>
  <c r="H123" i="164" s="1"/>
  <c r="G102" i="164"/>
  <c r="G122" i="164" s="1"/>
  <c r="G123" i="164" s="1"/>
  <c r="K101" i="164"/>
  <c r="K100" i="164"/>
  <c r="K99" i="164"/>
  <c r="K98" i="164"/>
  <c r="K97" i="164"/>
  <c r="K96" i="164"/>
  <c r="J90" i="164"/>
  <c r="I90" i="164"/>
  <c r="H90" i="164"/>
  <c r="G90" i="164"/>
  <c r="K89" i="164"/>
  <c r="K88" i="164"/>
  <c r="K87" i="164"/>
  <c r="J85" i="164"/>
  <c r="I85" i="164"/>
  <c r="H85" i="164"/>
  <c r="G85" i="164"/>
  <c r="K84" i="164"/>
  <c r="K83" i="164"/>
  <c r="K82" i="164"/>
  <c r="J80" i="164"/>
  <c r="I80" i="164"/>
  <c r="H80" i="164"/>
  <c r="G80" i="164"/>
  <c r="K79" i="164"/>
  <c r="K78" i="164"/>
  <c r="K77" i="164"/>
  <c r="J75" i="164"/>
  <c r="I75" i="164"/>
  <c r="H75" i="164"/>
  <c r="G75" i="164"/>
  <c r="K74" i="164"/>
  <c r="K73" i="164"/>
  <c r="K72" i="164"/>
  <c r="J70" i="164"/>
  <c r="I70" i="164"/>
  <c r="H70" i="164"/>
  <c r="G70" i="164"/>
  <c r="K69" i="164"/>
  <c r="K68" i="164"/>
  <c r="K67" i="164"/>
  <c r="J65" i="164"/>
  <c r="I65" i="164"/>
  <c r="H65" i="164"/>
  <c r="G65" i="164"/>
  <c r="K64" i="164"/>
  <c r="K63" i="164"/>
  <c r="K62" i="164"/>
  <c r="J60" i="164"/>
  <c r="I60" i="164"/>
  <c r="H60" i="164"/>
  <c r="G60" i="164"/>
  <c r="K59" i="164"/>
  <c r="K58" i="164"/>
  <c r="K57" i="164"/>
  <c r="J55" i="164"/>
  <c r="I55" i="164"/>
  <c r="H55" i="164"/>
  <c r="G55" i="164"/>
  <c r="K54" i="164"/>
  <c r="K53" i="164"/>
  <c r="K52" i="164"/>
  <c r="K16" i="164"/>
  <c r="K15" i="164"/>
  <c r="K14" i="164"/>
  <c r="K13" i="164"/>
  <c r="J91" i="164" l="1"/>
  <c r="K109" i="164"/>
  <c r="K17" i="164"/>
  <c r="G91" i="164"/>
  <c r="K121" i="164"/>
  <c r="H91" i="164"/>
  <c r="I91" i="164"/>
  <c r="K115" i="164"/>
  <c r="K102" i="164"/>
  <c r="K55" i="164"/>
  <c r="K75" i="164"/>
  <c r="K80" i="164"/>
  <c r="K70" i="164"/>
  <c r="K85" i="164"/>
  <c r="K60" i="164"/>
  <c r="K90" i="164"/>
  <c r="K65" i="164"/>
  <c r="S25" i="153"/>
  <c r="S30" i="153"/>
  <c r="S20" i="153"/>
  <c r="K122" i="164" l="1"/>
  <c r="K123" i="164" s="1"/>
  <c r="K91" i="164"/>
  <c r="J39" i="156"/>
  <c r="J38" i="156"/>
  <c r="J37" i="156"/>
  <c r="J36" i="156"/>
  <c r="J35" i="156"/>
  <c r="J34" i="156"/>
  <c r="J33" i="156"/>
  <c r="J32" i="156"/>
  <c r="J31" i="156"/>
  <c r="J30" i="156"/>
  <c r="J51" i="156"/>
  <c r="J50" i="156"/>
  <c r="J49" i="156"/>
  <c r="J48" i="156"/>
  <c r="J47" i="156"/>
  <c r="J46" i="156"/>
  <c r="J45" i="156"/>
  <c r="J44" i="156"/>
  <c r="J43" i="156"/>
  <c r="J42" i="156"/>
  <c r="K47" i="164"/>
  <c r="K46" i="164"/>
  <c r="K45" i="164"/>
  <c r="K44" i="164"/>
  <c r="K41" i="164"/>
  <c r="K40" i="164"/>
  <c r="K39" i="164"/>
  <c r="K38" i="164"/>
  <c r="K33" i="164"/>
  <c r="K35" i="164"/>
  <c r="K32" i="164"/>
  <c r="K27" i="164"/>
  <c r="K28" i="164"/>
  <c r="K29" i="164"/>
  <c r="K26" i="164"/>
  <c r="K21" i="164"/>
  <c r="K22" i="164"/>
  <c r="K23" i="164"/>
  <c r="K20" i="164"/>
  <c r="K8" i="164"/>
  <c r="K9" i="164"/>
  <c r="K10" i="164"/>
  <c r="K7" i="164"/>
  <c r="H11" i="164"/>
  <c r="H92" i="164" s="1"/>
  <c r="I11" i="164"/>
  <c r="I92" i="164" s="1"/>
  <c r="J11" i="164"/>
  <c r="J92" i="164" s="1"/>
  <c r="H24" i="164"/>
  <c r="I24" i="164"/>
  <c r="J24" i="164"/>
  <c r="H30" i="164"/>
  <c r="I30" i="164"/>
  <c r="J30" i="164"/>
  <c r="H36" i="164"/>
  <c r="I36" i="164"/>
  <c r="J36" i="164"/>
  <c r="H42" i="164"/>
  <c r="I42" i="164"/>
  <c r="J42" i="164"/>
  <c r="H48" i="164"/>
  <c r="I48" i="164"/>
  <c r="J48" i="164"/>
  <c r="G48" i="164"/>
  <c r="G42" i="164"/>
  <c r="G36" i="164"/>
  <c r="G30" i="164"/>
  <c r="G24" i="164"/>
  <c r="G11" i="164"/>
  <c r="G29" i="144"/>
  <c r="F29" i="144"/>
  <c r="E29" i="144"/>
  <c r="D29" i="144"/>
  <c r="H28" i="144"/>
  <c r="H27" i="144"/>
  <c r="H26" i="144"/>
  <c r="H25" i="144"/>
  <c r="G23" i="144"/>
  <c r="F23" i="144"/>
  <c r="E23" i="144"/>
  <c r="D23" i="144"/>
  <c r="H22" i="144"/>
  <c r="H21" i="144"/>
  <c r="H20" i="144"/>
  <c r="H19" i="144"/>
  <c r="H14" i="144"/>
  <c r="H15" i="144"/>
  <c r="H16" i="144"/>
  <c r="H13" i="144"/>
  <c r="E17" i="144"/>
  <c r="F17" i="144"/>
  <c r="G17" i="144"/>
  <c r="G30" i="144" s="1"/>
  <c r="D17" i="144"/>
  <c r="D30" i="144" s="1"/>
  <c r="T44" i="152"/>
  <c r="S44" i="152"/>
  <c r="R44" i="152"/>
  <c r="Q44" i="152"/>
  <c r="P44" i="152"/>
  <c r="O44" i="152"/>
  <c r="N44" i="152"/>
  <c r="M44" i="152"/>
  <c r="L44" i="152"/>
  <c r="K44" i="152"/>
  <c r="J44" i="152"/>
  <c r="I44" i="152"/>
  <c r="H44" i="152"/>
  <c r="G44" i="152"/>
  <c r="F44" i="152"/>
  <c r="U43" i="152"/>
  <c r="U42" i="152"/>
  <c r="T41" i="152"/>
  <c r="S41" i="152"/>
  <c r="R41" i="152"/>
  <c r="Q41" i="152"/>
  <c r="P41" i="152"/>
  <c r="O41" i="152"/>
  <c r="N41" i="152"/>
  <c r="M41" i="152"/>
  <c r="L41" i="152"/>
  <c r="K41" i="152"/>
  <c r="J41" i="152"/>
  <c r="I41" i="152"/>
  <c r="H41" i="152"/>
  <c r="G41" i="152"/>
  <c r="F41" i="152"/>
  <c r="U40" i="152"/>
  <c r="U39" i="152"/>
  <c r="U38" i="152"/>
  <c r="U37" i="152"/>
  <c r="T36" i="152"/>
  <c r="S36" i="152"/>
  <c r="R36" i="152"/>
  <c r="Q36" i="152"/>
  <c r="P36" i="152"/>
  <c r="O36" i="152"/>
  <c r="N36" i="152"/>
  <c r="N45" i="152" s="1"/>
  <c r="M36" i="152"/>
  <c r="L36" i="152"/>
  <c r="K36" i="152"/>
  <c r="J36" i="152"/>
  <c r="I36" i="152"/>
  <c r="H36" i="152"/>
  <c r="G36" i="152"/>
  <c r="F36" i="152"/>
  <c r="U35" i="152"/>
  <c r="U34" i="152"/>
  <c r="U33" i="152"/>
  <c r="T30" i="152"/>
  <c r="S30" i="152"/>
  <c r="R30" i="152"/>
  <c r="Q30" i="152"/>
  <c r="P30" i="152"/>
  <c r="O30" i="152"/>
  <c r="N30" i="152"/>
  <c r="M30" i="152"/>
  <c r="L30" i="152"/>
  <c r="K30" i="152"/>
  <c r="J30" i="152"/>
  <c r="I30" i="152"/>
  <c r="H30" i="152"/>
  <c r="G30" i="152"/>
  <c r="F30" i="152"/>
  <c r="U29" i="152"/>
  <c r="U28" i="152"/>
  <c r="T27" i="152"/>
  <c r="S27" i="152"/>
  <c r="R27" i="152"/>
  <c r="Q27" i="152"/>
  <c r="P27" i="152"/>
  <c r="O27" i="152"/>
  <c r="N27" i="152"/>
  <c r="M27" i="152"/>
  <c r="L27" i="152"/>
  <c r="K27" i="152"/>
  <c r="J27" i="152"/>
  <c r="I27" i="152"/>
  <c r="H27" i="152"/>
  <c r="G27" i="152"/>
  <c r="F27" i="152"/>
  <c r="U26" i="152"/>
  <c r="U25" i="152"/>
  <c r="U24" i="152"/>
  <c r="U23" i="152"/>
  <c r="T22" i="152"/>
  <c r="S22" i="152"/>
  <c r="R22" i="152"/>
  <c r="Q22" i="152"/>
  <c r="P22" i="152"/>
  <c r="O22" i="152"/>
  <c r="N22" i="152"/>
  <c r="M22" i="152"/>
  <c r="L22" i="152"/>
  <c r="K22" i="152"/>
  <c r="J22" i="152"/>
  <c r="I22" i="152"/>
  <c r="H22" i="152"/>
  <c r="G22" i="152"/>
  <c r="F22" i="152"/>
  <c r="U21" i="152"/>
  <c r="U20" i="152"/>
  <c r="U19" i="152"/>
  <c r="U6" i="152"/>
  <c r="U7" i="152"/>
  <c r="U9" i="152"/>
  <c r="U10" i="152"/>
  <c r="U11" i="152"/>
  <c r="U12" i="152"/>
  <c r="U14" i="152"/>
  <c r="U15" i="152"/>
  <c r="U5" i="152"/>
  <c r="G13" i="152"/>
  <c r="H13" i="152"/>
  <c r="I13" i="152"/>
  <c r="I47" i="152" s="1"/>
  <c r="J13" i="152"/>
  <c r="K13" i="152"/>
  <c r="L13" i="152"/>
  <c r="M13" i="152"/>
  <c r="M47" i="152" s="1"/>
  <c r="N13" i="152"/>
  <c r="O13" i="152"/>
  <c r="P13" i="152"/>
  <c r="Q13" i="152"/>
  <c r="Q47" i="152" s="1"/>
  <c r="R13" i="152"/>
  <c r="S13" i="152"/>
  <c r="T13" i="152"/>
  <c r="G16" i="152"/>
  <c r="H16" i="152"/>
  <c r="H48" i="152" s="1"/>
  <c r="I16" i="152"/>
  <c r="J16" i="152"/>
  <c r="J48" i="152" s="1"/>
  <c r="K16" i="152"/>
  <c r="L16" i="152"/>
  <c r="L48" i="152" s="1"/>
  <c r="M16" i="152"/>
  <c r="N16" i="152"/>
  <c r="O16" i="152"/>
  <c r="P16" i="152"/>
  <c r="P48" i="152" s="1"/>
  <c r="Q16" i="152"/>
  <c r="R16" i="152"/>
  <c r="R48" i="152" s="1"/>
  <c r="S16" i="152"/>
  <c r="T16" i="152"/>
  <c r="T48" i="152" s="1"/>
  <c r="F16" i="152"/>
  <c r="F13" i="152"/>
  <c r="F47" i="152" s="1"/>
  <c r="G8" i="152"/>
  <c r="H8" i="152"/>
  <c r="H46" i="152" s="1"/>
  <c r="I8" i="152"/>
  <c r="J8" i="152"/>
  <c r="K8" i="152"/>
  <c r="L8" i="152"/>
  <c r="M8" i="152"/>
  <c r="N8" i="152"/>
  <c r="N46" i="152" s="1"/>
  <c r="O8" i="152"/>
  <c r="P8" i="152"/>
  <c r="P46" i="152" s="1"/>
  <c r="Q8" i="152"/>
  <c r="R8" i="152"/>
  <c r="S8" i="152"/>
  <c r="T8" i="152"/>
  <c r="F8" i="152"/>
  <c r="W49" i="145"/>
  <c r="W50" i="145"/>
  <c r="W48" i="145"/>
  <c r="W45" i="145"/>
  <c r="W44" i="145"/>
  <c r="W43" i="145"/>
  <c r="W42" i="145"/>
  <c r="W41" i="145"/>
  <c r="W35" i="145"/>
  <c r="W36" i="145"/>
  <c r="W37" i="145"/>
  <c r="W38" i="145"/>
  <c r="W34" i="145"/>
  <c r="W30" i="145"/>
  <c r="W31" i="145"/>
  <c r="W28" i="145"/>
  <c r="W25" i="145"/>
  <c r="W27" i="145"/>
  <c r="W16" i="145"/>
  <c r="W17" i="145"/>
  <c r="W18" i="145"/>
  <c r="W19" i="145"/>
  <c r="W20" i="145"/>
  <c r="W21" i="145"/>
  <c r="W22" i="145"/>
  <c r="W15" i="145"/>
  <c r="W10" i="145"/>
  <c r="W7" i="145"/>
  <c r="W8" i="145"/>
  <c r="W9" i="145"/>
  <c r="W11" i="145"/>
  <c r="W12" i="145"/>
  <c r="W6" i="145"/>
  <c r="J13" i="145"/>
  <c r="K13" i="145"/>
  <c r="L13" i="145"/>
  <c r="M13" i="145"/>
  <c r="N13" i="145"/>
  <c r="O13" i="145"/>
  <c r="P13" i="145"/>
  <c r="Q13" i="145"/>
  <c r="R13" i="145"/>
  <c r="S13" i="145"/>
  <c r="T13" i="145"/>
  <c r="U13" i="145"/>
  <c r="V13" i="145"/>
  <c r="J23" i="145"/>
  <c r="K23" i="145"/>
  <c r="L23" i="145"/>
  <c r="M23" i="145"/>
  <c r="N23" i="145"/>
  <c r="O23" i="145"/>
  <c r="P23" i="145"/>
  <c r="Q23" i="145"/>
  <c r="Q24" i="145" s="1"/>
  <c r="Q26" i="145" s="1"/>
  <c r="Q29" i="145" s="1"/>
  <c r="Q32" i="145" s="1"/>
  <c r="R23" i="145"/>
  <c r="S23" i="145"/>
  <c r="T23" i="145"/>
  <c r="U23" i="145"/>
  <c r="V23" i="145"/>
  <c r="J39" i="145"/>
  <c r="K39" i="145"/>
  <c r="L39" i="145"/>
  <c r="M39" i="145"/>
  <c r="N39" i="145"/>
  <c r="O39" i="145"/>
  <c r="P39" i="145"/>
  <c r="Q39" i="145"/>
  <c r="R39" i="145"/>
  <c r="S39" i="145"/>
  <c r="T39" i="145"/>
  <c r="U39" i="145"/>
  <c r="V39" i="145"/>
  <c r="J46" i="145"/>
  <c r="K46" i="145"/>
  <c r="L46" i="145"/>
  <c r="M46" i="145"/>
  <c r="N46" i="145"/>
  <c r="O46" i="145"/>
  <c r="P46" i="145"/>
  <c r="Q46" i="145"/>
  <c r="R46" i="145"/>
  <c r="S46" i="145"/>
  <c r="S47" i="145" s="1"/>
  <c r="T46" i="145"/>
  <c r="U46" i="145"/>
  <c r="V46" i="145"/>
  <c r="I46" i="145"/>
  <c r="I39" i="145"/>
  <c r="I23" i="145"/>
  <c r="I13" i="145"/>
  <c r="G15" i="154"/>
  <c r="H15" i="154"/>
  <c r="G16" i="154"/>
  <c r="H16" i="154"/>
  <c r="F16" i="154"/>
  <c r="F15" i="154"/>
  <c r="F9" i="154"/>
  <c r="H9" i="154"/>
  <c r="G9" i="154"/>
  <c r="G6" i="154"/>
  <c r="H6" i="154"/>
  <c r="F6" i="154"/>
  <c r="J58" i="156"/>
  <c r="J57" i="156"/>
  <c r="J56" i="156"/>
  <c r="J55" i="156"/>
  <c r="J54" i="156"/>
  <c r="J27" i="156"/>
  <c r="J26" i="156"/>
  <c r="J25" i="156"/>
  <c r="J24" i="156"/>
  <c r="J23" i="156"/>
  <c r="J22" i="156"/>
  <c r="J21" i="156"/>
  <c r="J20" i="156"/>
  <c r="J19" i="156"/>
  <c r="J18" i="156"/>
  <c r="J7" i="156"/>
  <c r="J8" i="156"/>
  <c r="J9" i="156"/>
  <c r="J10" i="156"/>
  <c r="J11" i="156"/>
  <c r="J12" i="156"/>
  <c r="J13" i="156"/>
  <c r="J14" i="156"/>
  <c r="J15" i="156"/>
  <c r="J6" i="156"/>
  <c r="M17" i="152" l="1"/>
  <c r="O45" i="152"/>
  <c r="G45" i="152"/>
  <c r="H31" i="152"/>
  <c r="P31" i="152"/>
  <c r="H124" i="164"/>
  <c r="H93" i="164"/>
  <c r="G49" i="164"/>
  <c r="J124" i="164"/>
  <c r="J93" i="164"/>
  <c r="I124" i="164"/>
  <c r="I93" i="164"/>
  <c r="F30" i="144"/>
  <c r="G92" i="164"/>
  <c r="G94" i="164"/>
  <c r="J49" i="164"/>
  <c r="I49" i="164"/>
  <c r="H49" i="164"/>
  <c r="T24" i="145"/>
  <c r="T26" i="145" s="1"/>
  <c r="T29" i="145" s="1"/>
  <c r="T32" i="145" s="1"/>
  <c r="I47" i="145"/>
  <c r="R47" i="145"/>
  <c r="J47" i="145"/>
  <c r="U47" i="145"/>
  <c r="M47" i="145"/>
  <c r="V24" i="145"/>
  <c r="V26" i="145" s="1"/>
  <c r="V29" i="145" s="1"/>
  <c r="V32" i="145" s="1"/>
  <c r="N24" i="145"/>
  <c r="N26" i="145" s="1"/>
  <c r="N29" i="145" s="1"/>
  <c r="N32" i="145" s="1"/>
  <c r="L24" i="145"/>
  <c r="L26" i="145" s="1"/>
  <c r="L29" i="145" s="1"/>
  <c r="L32" i="145" s="1"/>
  <c r="R17" i="152"/>
  <c r="J17" i="152"/>
  <c r="S47" i="152"/>
  <c r="O47" i="152"/>
  <c r="K47" i="152"/>
  <c r="G47" i="152"/>
  <c r="M31" i="152"/>
  <c r="L45" i="152"/>
  <c r="T45" i="152"/>
  <c r="U44" i="152"/>
  <c r="H23" i="144"/>
  <c r="H29" i="144"/>
  <c r="I24" i="145"/>
  <c r="I26" i="145" s="1"/>
  <c r="S48" i="152"/>
  <c r="T47" i="145"/>
  <c r="P47" i="145"/>
  <c r="L47" i="145"/>
  <c r="P24" i="145"/>
  <c r="P26" i="145" s="1"/>
  <c r="P29" i="145" s="1"/>
  <c r="P32" i="145" s="1"/>
  <c r="N48" i="152"/>
  <c r="H17" i="144"/>
  <c r="O47" i="145"/>
  <c r="K47" i="145"/>
  <c r="S24" i="145"/>
  <c r="S26" i="145" s="1"/>
  <c r="S29" i="145" s="1"/>
  <c r="S32" i="145" s="1"/>
  <c r="O24" i="145"/>
  <c r="O26" i="145" s="1"/>
  <c r="O29" i="145" s="1"/>
  <c r="O32" i="145" s="1"/>
  <c r="S46" i="152"/>
  <c r="S49" i="152" s="1"/>
  <c r="Q46" i="152"/>
  <c r="O46" i="152"/>
  <c r="M46" i="152"/>
  <c r="M49" i="152" s="1"/>
  <c r="K46" i="152"/>
  <c r="I46" i="152"/>
  <c r="G46" i="152"/>
  <c r="F48" i="152"/>
  <c r="O48" i="152"/>
  <c r="M48" i="152"/>
  <c r="K48" i="152"/>
  <c r="G48" i="152"/>
  <c r="T47" i="152"/>
  <c r="R47" i="152"/>
  <c r="P47" i="152"/>
  <c r="P49" i="152" s="1"/>
  <c r="N47" i="152"/>
  <c r="N49" i="152" s="1"/>
  <c r="L47" i="152"/>
  <c r="J47" i="152"/>
  <c r="H47" i="152"/>
  <c r="H49" i="152" s="1"/>
  <c r="E30" i="144"/>
  <c r="K30" i="164"/>
  <c r="J40" i="156"/>
  <c r="J52" i="156"/>
  <c r="J16" i="156"/>
  <c r="J28" i="156"/>
  <c r="J59" i="156"/>
  <c r="F45" i="152"/>
  <c r="T46" i="152"/>
  <c r="L46" i="152"/>
  <c r="V47" i="145"/>
  <c r="N47" i="145"/>
  <c r="N31" i="152"/>
  <c r="I45" i="152"/>
  <c r="Q45" i="152"/>
  <c r="K42" i="164"/>
  <c r="U24" i="145"/>
  <c r="U26" i="145" s="1"/>
  <c r="U29" i="145" s="1"/>
  <c r="U32" i="145" s="1"/>
  <c r="M24" i="145"/>
  <c r="M26" i="145" s="1"/>
  <c r="M29" i="145" s="1"/>
  <c r="M32" i="145" s="1"/>
  <c r="U36" i="152"/>
  <c r="F46" i="152"/>
  <c r="R46" i="152"/>
  <c r="J46" i="152"/>
  <c r="J49" i="152" s="1"/>
  <c r="Q17" i="152"/>
  <c r="I17" i="152"/>
  <c r="K24" i="145"/>
  <c r="K26" i="145" s="1"/>
  <c r="K29" i="145" s="1"/>
  <c r="K32" i="145" s="1"/>
  <c r="H45" i="152"/>
  <c r="P45" i="152"/>
  <c r="R24" i="145"/>
  <c r="R26" i="145" s="1"/>
  <c r="R29" i="145" s="1"/>
  <c r="R32" i="145" s="1"/>
  <c r="J24" i="145"/>
  <c r="J26" i="145" s="1"/>
  <c r="J29" i="145" s="1"/>
  <c r="J32" i="145" s="1"/>
  <c r="W23" i="145"/>
  <c r="F17" i="152"/>
  <c r="J31" i="152"/>
  <c r="R31" i="152"/>
  <c r="M45" i="152"/>
  <c r="Q48" i="152"/>
  <c r="I48" i="152"/>
  <c r="K24" i="164"/>
  <c r="K48" i="164"/>
  <c r="Q47" i="145"/>
  <c r="T17" i="152"/>
  <c r="J45" i="152"/>
  <c r="R45" i="152"/>
  <c r="U41" i="152"/>
  <c r="W46" i="145"/>
  <c r="K45" i="152"/>
  <c r="S45" i="152"/>
  <c r="K36" i="164"/>
  <c r="K11" i="164"/>
  <c r="K92" i="164" s="1"/>
  <c r="U8" i="152"/>
  <c r="S17" i="152"/>
  <c r="K17" i="152"/>
  <c r="G31" i="152"/>
  <c r="O31" i="152"/>
  <c r="L17" i="152"/>
  <c r="U13" i="152"/>
  <c r="L31" i="152"/>
  <c r="T31" i="152"/>
  <c r="U27" i="152"/>
  <c r="K31" i="152"/>
  <c r="S31" i="152"/>
  <c r="P17" i="152"/>
  <c r="H17" i="152"/>
  <c r="U30" i="152"/>
  <c r="F31" i="152"/>
  <c r="G17" i="152"/>
  <c r="N17" i="152"/>
  <c r="U22" i="152"/>
  <c r="U16" i="152"/>
  <c r="O17" i="152"/>
  <c r="I31" i="152"/>
  <c r="Q31" i="152"/>
  <c r="W39" i="145"/>
  <c r="W13" i="145"/>
  <c r="L49" i="152" l="1"/>
  <c r="R49" i="152"/>
  <c r="G124" i="164"/>
  <c r="G93" i="164"/>
  <c r="K124" i="164"/>
  <c r="K93" i="164"/>
  <c r="H30" i="144"/>
  <c r="K49" i="164"/>
  <c r="W47" i="145"/>
  <c r="U48" i="152"/>
  <c r="Q49" i="152"/>
  <c r="U45" i="152"/>
  <c r="I49" i="152"/>
  <c r="T49" i="152"/>
  <c r="U47" i="152"/>
  <c r="G49" i="152"/>
  <c r="K49" i="152"/>
  <c r="O49" i="152"/>
  <c r="U46" i="152"/>
  <c r="F49" i="152"/>
  <c r="W24" i="145"/>
  <c r="W26" i="145"/>
  <c r="W29" i="145" s="1"/>
  <c r="W32" i="145" s="1"/>
  <c r="I29" i="145"/>
  <c r="I32" i="145" s="1"/>
  <c r="U17" i="152"/>
  <c r="U31" i="152"/>
  <c r="U49" i="152" l="1"/>
</calcChain>
</file>

<file path=xl/sharedStrings.xml><?xml version="1.0" encoding="utf-8"?>
<sst xmlns="http://schemas.openxmlformats.org/spreadsheetml/2006/main" count="556" uniqueCount="405">
  <si>
    <t>計</t>
    <rPh sb="0" eb="1">
      <t>ケイ</t>
    </rPh>
    <phoneticPr fontId="10"/>
  </si>
  <si>
    <t>小計</t>
    <rPh sb="0" eb="2">
      <t>ショウケイ</t>
    </rPh>
    <phoneticPr fontId="10"/>
  </si>
  <si>
    <t>損益計算書</t>
    <rPh sb="0" eb="2">
      <t>ソンエキ</t>
    </rPh>
    <rPh sb="2" eb="5">
      <t>ケイサンショ</t>
    </rPh>
    <phoneticPr fontId="10"/>
  </si>
  <si>
    <t>法人税等</t>
    <rPh sb="0" eb="3">
      <t>ホウジンゼイ</t>
    </rPh>
    <rPh sb="3" eb="4">
      <t>トウ</t>
    </rPh>
    <phoneticPr fontId="10"/>
  </si>
  <si>
    <t>特別利益</t>
    <rPh sb="0" eb="2">
      <t>トクベツ</t>
    </rPh>
    <rPh sb="2" eb="4">
      <t>リエキ</t>
    </rPh>
    <phoneticPr fontId="10"/>
  </si>
  <si>
    <t>特別損失</t>
    <rPh sb="0" eb="2">
      <t>トクベツ</t>
    </rPh>
    <rPh sb="2" eb="4">
      <t>ソンシツ</t>
    </rPh>
    <phoneticPr fontId="10"/>
  </si>
  <si>
    <t>（単位：円）</t>
    <rPh sb="1" eb="3">
      <t>タンイ</t>
    </rPh>
    <rPh sb="4" eb="5">
      <t>エン</t>
    </rPh>
    <phoneticPr fontId="10"/>
  </si>
  <si>
    <t>調　達　先</t>
    <rPh sb="0" eb="1">
      <t>チョウ</t>
    </rPh>
    <rPh sb="2" eb="3">
      <t>タチ</t>
    </rPh>
    <rPh sb="4" eb="5">
      <t>サキ</t>
    </rPh>
    <phoneticPr fontId="10"/>
  </si>
  <si>
    <t>条　件</t>
    <rPh sb="0" eb="1">
      <t>ジョウ</t>
    </rPh>
    <rPh sb="2" eb="3">
      <t>ケン</t>
    </rPh>
    <phoneticPr fontId="10"/>
  </si>
  <si>
    <t>合　計</t>
    <rPh sb="0" eb="1">
      <t>ゴウ</t>
    </rPh>
    <rPh sb="2" eb="3">
      <t>ケイ</t>
    </rPh>
    <phoneticPr fontId="10"/>
  </si>
  <si>
    <t>課税対象</t>
    <rPh sb="0" eb="2">
      <t>カゼイ</t>
    </rPh>
    <rPh sb="2" eb="4">
      <t>タイショウ</t>
    </rPh>
    <phoneticPr fontId="10"/>
  </si>
  <si>
    <t>税引前当期純損益</t>
    <rPh sb="0" eb="2">
      <t>ゼイビキ</t>
    </rPh>
    <rPh sb="2" eb="3">
      <t>マエ</t>
    </rPh>
    <rPh sb="3" eb="5">
      <t>トウキ</t>
    </rPh>
    <rPh sb="5" eb="6">
      <t>ジュン</t>
    </rPh>
    <phoneticPr fontId="10"/>
  </si>
  <si>
    <t>当期純損益</t>
    <rPh sb="0" eb="2">
      <t>トウキ</t>
    </rPh>
    <rPh sb="2" eb="3">
      <t>ジュン</t>
    </rPh>
    <phoneticPr fontId="10"/>
  </si>
  <si>
    <t>営業利益</t>
    <rPh sb="0" eb="2">
      <t>エイギョウ</t>
    </rPh>
    <rPh sb="2" eb="4">
      <t>リエキ</t>
    </rPh>
    <phoneticPr fontId="10"/>
  </si>
  <si>
    <t>営業外費用　支払利息</t>
    <rPh sb="0" eb="3">
      <t>エイギョウガイ</t>
    </rPh>
    <rPh sb="3" eb="5">
      <t>ヒヨウ</t>
    </rPh>
    <rPh sb="6" eb="8">
      <t>シハライ</t>
    </rPh>
    <rPh sb="8" eb="10">
      <t>リソク</t>
    </rPh>
    <phoneticPr fontId="10"/>
  </si>
  <si>
    <t>経常利益</t>
    <rPh sb="0" eb="2">
      <t>ケイジョウ</t>
    </rPh>
    <rPh sb="2" eb="4">
      <t>リエキ</t>
    </rPh>
    <phoneticPr fontId="10"/>
  </si>
  <si>
    <t>（単位：円）</t>
    <rPh sb="4" eb="5">
      <t>エン</t>
    </rPh>
    <phoneticPr fontId="10"/>
  </si>
  <si>
    <t>令和８年度</t>
    <rPh sb="0" eb="1">
      <t>レイ</t>
    </rPh>
    <rPh sb="1" eb="2">
      <t>カズ</t>
    </rPh>
    <rPh sb="3" eb="5">
      <t>ネンド</t>
    </rPh>
    <phoneticPr fontId="10"/>
  </si>
  <si>
    <t>配当前キャッシュフロー</t>
    <rPh sb="0" eb="2">
      <t>ハイトウ</t>
    </rPh>
    <rPh sb="2" eb="3">
      <t>マエ</t>
    </rPh>
    <phoneticPr fontId="10"/>
  </si>
  <si>
    <t>配当後キャッシュフロー（各年度）</t>
    <rPh sb="0" eb="2">
      <t>ハイトウ</t>
    </rPh>
    <rPh sb="2" eb="3">
      <t>ゴ</t>
    </rPh>
    <rPh sb="12" eb="15">
      <t>カクネンド</t>
    </rPh>
    <phoneticPr fontId="10"/>
  </si>
  <si>
    <t>配当後キャッシュフロー（累積）</t>
    <rPh sb="0" eb="2">
      <t>ハイトウ</t>
    </rPh>
    <rPh sb="2" eb="3">
      <t>ゴ</t>
    </rPh>
    <rPh sb="12" eb="14">
      <t>ルイセキ</t>
    </rPh>
    <phoneticPr fontId="10"/>
  </si>
  <si>
    <t>資金計画書</t>
    <rPh sb="0" eb="2">
      <t>シキン</t>
    </rPh>
    <rPh sb="2" eb="4">
      <t>ケイカク</t>
    </rPh>
    <rPh sb="4" eb="5">
      <t>ショ</t>
    </rPh>
    <phoneticPr fontId="10"/>
  </si>
  <si>
    <t>令和８年度</t>
    <rPh sb="0" eb="2">
      <t>レイワ</t>
    </rPh>
    <rPh sb="3" eb="5">
      <t>ネンド</t>
    </rPh>
    <phoneticPr fontId="10"/>
  </si>
  <si>
    <t>令和９年度</t>
    <rPh sb="0" eb="2">
      <t>レイワ</t>
    </rPh>
    <rPh sb="3" eb="5">
      <t>ネンド</t>
    </rPh>
    <phoneticPr fontId="10"/>
  </si>
  <si>
    <t>令和10年度</t>
    <rPh sb="0" eb="2">
      <t>レイワ</t>
    </rPh>
    <rPh sb="4" eb="6">
      <t>ネンド</t>
    </rPh>
    <phoneticPr fontId="10"/>
  </si>
  <si>
    <t>令和11年度</t>
    <rPh sb="0" eb="2">
      <t>レイワ</t>
    </rPh>
    <rPh sb="4" eb="6">
      <t>ネンド</t>
    </rPh>
    <phoneticPr fontId="10"/>
  </si>
  <si>
    <t>令和12年度</t>
    <rPh sb="0" eb="2">
      <t>レイワ</t>
    </rPh>
    <rPh sb="4" eb="6">
      <t>ネンド</t>
    </rPh>
    <phoneticPr fontId="10"/>
  </si>
  <si>
    <t>令和13年度</t>
    <rPh sb="0" eb="2">
      <t>レイワ</t>
    </rPh>
    <rPh sb="4" eb="6">
      <t>ネンド</t>
    </rPh>
    <phoneticPr fontId="10"/>
  </si>
  <si>
    <t>令和14年度</t>
    <rPh sb="0" eb="2">
      <t>レイワ</t>
    </rPh>
    <rPh sb="4" eb="6">
      <t>ネンド</t>
    </rPh>
    <phoneticPr fontId="10"/>
  </si>
  <si>
    <t>令和15年度</t>
    <rPh sb="0" eb="2">
      <t>レイワ</t>
    </rPh>
    <rPh sb="4" eb="6">
      <t>ネンド</t>
    </rPh>
    <phoneticPr fontId="10"/>
  </si>
  <si>
    <t>令和16年度</t>
    <rPh sb="0" eb="2">
      <t>レイワ</t>
    </rPh>
    <rPh sb="4" eb="6">
      <t>ネンド</t>
    </rPh>
    <phoneticPr fontId="10"/>
  </si>
  <si>
    <t>令和17年度</t>
    <rPh sb="0" eb="2">
      <t>レイワ</t>
    </rPh>
    <rPh sb="4" eb="6">
      <t>ネンド</t>
    </rPh>
    <phoneticPr fontId="10"/>
  </si>
  <si>
    <t>令和18年度</t>
    <rPh sb="0" eb="2">
      <t>レイワ</t>
    </rPh>
    <rPh sb="4" eb="6">
      <t>ネンド</t>
    </rPh>
    <phoneticPr fontId="10"/>
  </si>
  <si>
    <t>令和19年度</t>
    <rPh sb="0" eb="2">
      <t>レイワ</t>
    </rPh>
    <rPh sb="4" eb="6">
      <t>ネンド</t>
    </rPh>
    <phoneticPr fontId="10"/>
  </si>
  <si>
    <t>令和20年度</t>
    <rPh sb="0" eb="2">
      <t>レイワ</t>
    </rPh>
    <rPh sb="4" eb="6">
      <t>ネンド</t>
    </rPh>
    <phoneticPr fontId="10"/>
  </si>
  <si>
    <t>令和21年度</t>
    <rPh sb="0" eb="2">
      <t>レイワ</t>
    </rPh>
    <rPh sb="4" eb="6">
      <t>ネンド</t>
    </rPh>
    <phoneticPr fontId="10"/>
  </si>
  <si>
    <t>令和22年度</t>
    <rPh sb="0" eb="2">
      <t>レイワ</t>
    </rPh>
    <rPh sb="4" eb="6">
      <t>ネンド</t>
    </rPh>
    <phoneticPr fontId="10"/>
  </si>
  <si>
    <t>令和23年度</t>
    <rPh sb="0" eb="2">
      <t>レイワ</t>
    </rPh>
    <rPh sb="4" eb="6">
      <t>ネンド</t>
    </rPh>
    <phoneticPr fontId="10"/>
  </si>
  <si>
    <t>令和24年度</t>
    <rPh sb="0" eb="2">
      <t>レイワ</t>
    </rPh>
    <rPh sb="4" eb="6">
      <t>ネンド</t>
    </rPh>
    <phoneticPr fontId="10"/>
  </si>
  <si>
    <t>※４　物価変動については考慮せずに記入すること。</t>
    <rPh sb="5" eb="7">
      <t>ヘンドウ</t>
    </rPh>
    <phoneticPr fontId="10"/>
  </si>
  <si>
    <t>※５　消費税及び地方消費税を除いた金額を記入すること。</t>
    <phoneticPr fontId="10"/>
  </si>
  <si>
    <t>令和10年度</t>
    <rPh sb="0" eb="1">
      <t>レイ</t>
    </rPh>
    <rPh sb="1" eb="2">
      <t>カズ</t>
    </rPh>
    <rPh sb="4" eb="6">
      <t>ネンド</t>
    </rPh>
    <phoneticPr fontId="10"/>
  </si>
  <si>
    <t>大型車駐車台数（台）</t>
    <rPh sb="3" eb="5">
      <t>チュウシャ</t>
    </rPh>
    <rPh sb="5" eb="7">
      <t>ダイスウ</t>
    </rPh>
    <rPh sb="8" eb="9">
      <t>ダイ</t>
    </rPh>
    <phoneticPr fontId="10"/>
  </si>
  <si>
    <t>小型車駐車台数（台）</t>
    <rPh sb="3" eb="5">
      <t>チュウシャ</t>
    </rPh>
    <rPh sb="5" eb="7">
      <t>ダイスウ</t>
    </rPh>
    <rPh sb="8" eb="9">
      <t>ダイ</t>
    </rPh>
    <phoneticPr fontId="10"/>
  </si>
  <si>
    <t>容積対象床面積（㎡）</t>
    <rPh sb="0" eb="2">
      <t>ヨウセキ</t>
    </rPh>
    <rPh sb="2" eb="4">
      <t>タイショウ</t>
    </rPh>
    <rPh sb="4" eb="5">
      <t>ユカ</t>
    </rPh>
    <rPh sb="5" eb="7">
      <t>メンセキ</t>
    </rPh>
    <phoneticPr fontId="10"/>
  </si>
  <si>
    <t>建ぺい率（％）</t>
    <rPh sb="0" eb="1">
      <t>ケン</t>
    </rPh>
    <rPh sb="3" eb="4">
      <t>リツ</t>
    </rPh>
    <phoneticPr fontId="10"/>
  </si>
  <si>
    <t>建築面積（㎡）</t>
    <rPh sb="0" eb="2">
      <t>ケンチク</t>
    </rPh>
    <rPh sb="2" eb="4">
      <t>メンセキ</t>
    </rPh>
    <phoneticPr fontId="10"/>
  </si>
  <si>
    <t>最高高さ（m）</t>
    <rPh sb="0" eb="2">
      <t>サイコウ</t>
    </rPh>
    <rPh sb="2" eb="3">
      <t>タカ</t>
    </rPh>
    <phoneticPr fontId="10"/>
  </si>
  <si>
    <t>敷地面積（㎡）</t>
    <rPh sb="0" eb="2">
      <t>シキチ</t>
    </rPh>
    <rPh sb="2" eb="4">
      <t>メンセキ</t>
    </rPh>
    <phoneticPr fontId="10"/>
  </si>
  <si>
    <t>・その他</t>
    <rPh sb="3" eb="4">
      <t>タ</t>
    </rPh>
    <phoneticPr fontId="10"/>
  </si>
  <si>
    <t>独立採算事業の収入合計（Ａ）</t>
    <rPh sb="7" eb="9">
      <t>シュウニュウ</t>
    </rPh>
    <rPh sb="9" eb="11">
      <t>ゴウケイ</t>
    </rPh>
    <phoneticPr fontId="10"/>
  </si>
  <si>
    <t>独立採算事業の費用合計（Ｂ）</t>
    <rPh sb="7" eb="9">
      <t>ヒヨウ</t>
    </rPh>
    <rPh sb="9" eb="11">
      <t>ゴウケイ</t>
    </rPh>
    <phoneticPr fontId="10"/>
  </si>
  <si>
    <t>独立採算事業の収支</t>
    <rPh sb="7" eb="9">
      <t>シュウシ</t>
    </rPh>
    <phoneticPr fontId="10"/>
  </si>
  <si>
    <t>駐車場</t>
    <rPh sb="0" eb="3">
      <t>チュウシャジョウ</t>
    </rPh>
    <phoneticPr fontId="10"/>
  </si>
  <si>
    <t>※1　建築概要等の内容や図面集等と整合するようにすること。</t>
    <rPh sb="3" eb="7">
      <t>ケンチクガイヨウ</t>
    </rPh>
    <rPh sb="7" eb="8">
      <t>トウ</t>
    </rPh>
    <rPh sb="9" eb="11">
      <t>ナイヨウ</t>
    </rPh>
    <rPh sb="12" eb="14">
      <t>ズメン</t>
    </rPh>
    <rPh sb="14" eb="15">
      <t>シュウ</t>
    </rPh>
    <rPh sb="15" eb="16">
      <t>トウ</t>
    </rPh>
    <rPh sb="17" eb="19">
      <t>セイゴウ</t>
    </rPh>
    <phoneticPr fontId="10"/>
  </si>
  <si>
    <t>※2　提案する建築形態によって、様式の変更や必要項目を追加して使用すること。</t>
    <rPh sb="3" eb="5">
      <t>テイアン</t>
    </rPh>
    <rPh sb="7" eb="9">
      <t>ケンチク</t>
    </rPh>
    <rPh sb="9" eb="11">
      <t>ケイタイ</t>
    </rPh>
    <rPh sb="16" eb="18">
      <t>ヨウシキ</t>
    </rPh>
    <rPh sb="19" eb="21">
      <t>ヘンコウ</t>
    </rPh>
    <rPh sb="22" eb="24">
      <t>ヒツヨウ</t>
    </rPh>
    <rPh sb="24" eb="26">
      <t>コウモク</t>
    </rPh>
    <rPh sb="27" eb="29">
      <t>ツイカ</t>
    </rPh>
    <rPh sb="31" eb="33">
      <t>シヨウ</t>
    </rPh>
    <phoneticPr fontId="10"/>
  </si>
  <si>
    <t>令和９年度</t>
    <rPh sb="0" eb="1">
      <t>レイ</t>
    </rPh>
    <rPh sb="1" eb="2">
      <t>カズ</t>
    </rPh>
    <rPh sb="3" eb="5">
      <t>ネンド</t>
    </rPh>
    <phoneticPr fontId="10"/>
  </si>
  <si>
    <t>　※３　各業務の業務内容については、「要求水準書」の内容を踏まえ、記載すること。</t>
    <rPh sb="4" eb="7">
      <t>カクギョウム</t>
    </rPh>
    <rPh sb="8" eb="10">
      <t>ギョウム</t>
    </rPh>
    <rPh sb="10" eb="12">
      <t>ナイヨウ</t>
    </rPh>
    <rPh sb="19" eb="21">
      <t>ヨウキュウ</t>
    </rPh>
    <rPh sb="21" eb="23">
      <t>スイジュン</t>
    </rPh>
    <rPh sb="23" eb="24">
      <t>ショ</t>
    </rPh>
    <rPh sb="26" eb="28">
      <t>ナイヨウ</t>
    </rPh>
    <rPh sb="29" eb="30">
      <t>フ</t>
    </rPh>
    <rPh sb="33" eb="35">
      <t>キサイ</t>
    </rPh>
    <phoneticPr fontId="10"/>
  </si>
  <si>
    <t>　※２　業務区分ごとに線表で表示すること。</t>
    <rPh sb="4" eb="6">
      <t>ギョウム</t>
    </rPh>
    <rPh sb="6" eb="8">
      <t>クブン</t>
    </rPh>
    <rPh sb="11" eb="12">
      <t>セン</t>
    </rPh>
    <rPh sb="12" eb="13">
      <t>ヒョウ</t>
    </rPh>
    <rPh sb="14" eb="16">
      <t>ヒョウジ</t>
    </rPh>
    <phoneticPr fontId="10"/>
  </si>
  <si>
    <t>　※４　提案する工程に合わせて適宜項目の追加・削除をして使用すること。</t>
    <rPh sb="4" eb="6">
      <t>テイアン</t>
    </rPh>
    <rPh sb="8" eb="10">
      <t>コウテイ</t>
    </rPh>
    <rPh sb="11" eb="12">
      <t>ア</t>
    </rPh>
    <rPh sb="15" eb="17">
      <t>テキギ</t>
    </rPh>
    <rPh sb="17" eb="19">
      <t>コウモク</t>
    </rPh>
    <rPh sb="20" eb="22">
      <t>ツイカ</t>
    </rPh>
    <rPh sb="23" eb="25">
      <t>サクジョ</t>
    </rPh>
    <rPh sb="28" eb="30">
      <t>シヨウ</t>
    </rPh>
    <phoneticPr fontId="10"/>
  </si>
  <si>
    <t>１　建築概要</t>
    <rPh sb="2" eb="4">
      <t>ケンチク</t>
    </rPh>
    <rPh sb="4" eb="6">
      <t>ガイヨウ</t>
    </rPh>
    <phoneticPr fontId="10"/>
  </si>
  <si>
    <t>面　積（㎡）</t>
    <rPh sb="0" eb="1">
      <t>メン</t>
    </rPh>
    <rPh sb="2" eb="3">
      <t>ツミ</t>
    </rPh>
    <phoneticPr fontId="10"/>
  </si>
  <si>
    <t>　※２　各費用の内訳について、適宜行を追加して、できる限り詳細に記入するものとし、下記の内容を必ず記載すること。</t>
    <rPh sb="4" eb="7">
      <t>カクヒヨウ</t>
    </rPh>
    <rPh sb="8" eb="10">
      <t>ウチワケ</t>
    </rPh>
    <rPh sb="15" eb="17">
      <t>テキギ</t>
    </rPh>
    <rPh sb="17" eb="18">
      <t>ギョウ</t>
    </rPh>
    <rPh sb="19" eb="21">
      <t>ツイカ</t>
    </rPh>
    <rPh sb="27" eb="28">
      <t>カギ</t>
    </rPh>
    <rPh sb="29" eb="31">
      <t>ショウサイ</t>
    </rPh>
    <rPh sb="32" eb="34">
      <t>キニュウ</t>
    </rPh>
    <rPh sb="41" eb="43">
      <t>カキ</t>
    </rPh>
    <rPh sb="44" eb="46">
      <t>ナイヨウ</t>
    </rPh>
    <rPh sb="47" eb="48">
      <t>カナラ</t>
    </rPh>
    <rPh sb="49" eb="51">
      <t>キサイ</t>
    </rPh>
    <phoneticPr fontId="10"/>
  </si>
  <si>
    <t>　※３　各費用として項目がないものについては、適宜項目を追加すること。</t>
    <rPh sb="4" eb="7">
      <t>カクヒヨウ</t>
    </rPh>
    <rPh sb="10" eb="12">
      <t>コウモク</t>
    </rPh>
    <rPh sb="23" eb="25">
      <t>テキギ</t>
    </rPh>
    <rPh sb="25" eb="27">
      <t>コウモク</t>
    </rPh>
    <rPh sb="28" eb="30">
      <t>ツイカ</t>
    </rPh>
    <phoneticPr fontId="10"/>
  </si>
  <si>
    <t>　※４　合計金額は、「7-1 提案価格総括表」の合計金額（税抜）と一致させること。</t>
    <rPh sb="15" eb="17">
      <t>テイアン</t>
    </rPh>
    <rPh sb="17" eb="19">
      <t>カカク</t>
    </rPh>
    <rPh sb="19" eb="22">
      <t>ソウカツヒョウ</t>
    </rPh>
    <rPh sb="24" eb="26">
      <t>ゴウケイ</t>
    </rPh>
    <rPh sb="29" eb="31">
      <t>ゼイヌ</t>
    </rPh>
    <phoneticPr fontId="10"/>
  </si>
  <si>
    <t>内　容</t>
    <rPh sb="0" eb="1">
      <t>ナイ</t>
    </rPh>
    <rPh sb="2" eb="3">
      <t>カタチ</t>
    </rPh>
    <phoneticPr fontId="10"/>
  </si>
  <si>
    <t>税　金</t>
    <rPh sb="0" eb="1">
      <t>ゼイ</t>
    </rPh>
    <rPh sb="2" eb="3">
      <t>キン</t>
    </rPh>
    <phoneticPr fontId="10"/>
  </si>
  <si>
    <t>　※１　Ａ３判横で作成すること。</t>
    <rPh sb="6" eb="7">
      <t>バン</t>
    </rPh>
    <rPh sb="9" eb="11">
      <t>サクセイ</t>
    </rPh>
    <phoneticPr fontId="10"/>
  </si>
  <si>
    <t>　※２　それぞれのサービス対価は、募集要項に示す「提案価格の上限」以下で提案すること。</t>
    <rPh sb="13" eb="15">
      <t>タイカ</t>
    </rPh>
    <rPh sb="17" eb="19">
      <t>ボシュウ</t>
    </rPh>
    <rPh sb="19" eb="21">
      <t>ヨウコウ</t>
    </rPh>
    <rPh sb="22" eb="23">
      <t>シメ</t>
    </rPh>
    <rPh sb="25" eb="27">
      <t>テイアン</t>
    </rPh>
    <rPh sb="27" eb="29">
      <t>カカク</t>
    </rPh>
    <rPh sb="30" eb="32">
      <t>ジョウゲン</t>
    </rPh>
    <rPh sb="33" eb="35">
      <t>イカ</t>
    </rPh>
    <rPh sb="36" eb="38">
      <t>テイアン</t>
    </rPh>
    <phoneticPr fontId="10"/>
  </si>
  <si>
    <t>　※３　消費税率は、「１０％」として算出すること。</t>
    <rPh sb="4" eb="7">
      <t>ショウヒゼイ</t>
    </rPh>
    <rPh sb="7" eb="8">
      <t>リツ</t>
    </rPh>
    <rPh sb="18" eb="20">
      <t>サンシュツ</t>
    </rPh>
    <phoneticPr fontId="10"/>
  </si>
  <si>
    <t>項　目</t>
    <rPh sb="0" eb="1">
      <t>コウ</t>
    </rPh>
    <rPh sb="2" eb="3">
      <t>メ</t>
    </rPh>
    <phoneticPr fontId="10"/>
  </si>
  <si>
    <t>事業期間　計</t>
    <rPh sb="0" eb="2">
      <t>ジギョウ</t>
    </rPh>
    <rPh sb="2" eb="4">
      <t>キカン</t>
    </rPh>
    <rPh sb="5" eb="6">
      <t>ケイ</t>
    </rPh>
    <phoneticPr fontId="10"/>
  </si>
  <si>
    <t>　Ａ + Ｃ</t>
    <phoneticPr fontId="10"/>
  </si>
  <si>
    <t>　Ａ + Ｂ</t>
    <phoneticPr fontId="10"/>
  </si>
  <si>
    <t>　Ｃ + Ｄ</t>
    <phoneticPr fontId="10"/>
  </si>
  <si>
    <t>事業期間 計</t>
    <rPh sb="0" eb="2">
      <t>ジギョウ</t>
    </rPh>
    <rPh sb="2" eb="4">
      <t>キカン</t>
    </rPh>
    <rPh sb="5" eb="6">
      <t>ケイ</t>
    </rPh>
    <phoneticPr fontId="10"/>
  </si>
  <si>
    <t>　収　入</t>
    <rPh sb="1" eb="2">
      <t>オサム</t>
    </rPh>
    <rPh sb="3" eb="4">
      <t>ニュウ</t>
    </rPh>
    <phoneticPr fontId="10"/>
  </si>
  <si>
    <t>　利用料金収入</t>
    <rPh sb="1" eb="5">
      <t>リヨウリョウキン</t>
    </rPh>
    <rPh sb="5" eb="7">
      <t>シュウニュウ</t>
    </rPh>
    <phoneticPr fontId="10"/>
  </si>
  <si>
    <t>備　考</t>
    <rPh sb="0" eb="1">
      <t>ビ</t>
    </rPh>
    <rPh sb="2" eb="3">
      <t>コウ</t>
    </rPh>
    <phoneticPr fontId="10"/>
  </si>
  <si>
    <t>　費　用</t>
    <phoneticPr fontId="10"/>
  </si>
  <si>
    <t>費　目</t>
    <rPh sb="0" eb="1">
      <t>ヒ</t>
    </rPh>
    <rPh sb="2" eb="3">
      <t>メ</t>
    </rPh>
    <phoneticPr fontId="10"/>
  </si>
  <si>
    <t>　納付金</t>
    <rPh sb="1" eb="4">
      <t>ノウフキン</t>
    </rPh>
    <phoneticPr fontId="10"/>
  </si>
  <si>
    <t>　資金調達（キャッシュイン）</t>
    <rPh sb="1" eb="3">
      <t>シキン</t>
    </rPh>
    <rPh sb="3" eb="5">
      <t>チョウタツ</t>
    </rPh>
    <phoneticPr fontId="10"/>
  </si>
  <si>
    <t>　資金需要（キャッシュアウト）</t>
    <rPh sb="1" eb="3">
      <t>シキン</t>
    </rPh>
    <rPh sb="3" eb="5">
      <t>ジュヨウ</t>
    </rPh>
    <phoneticPr fontId="10"/>
  </si>
  <si>
    <t>配　当</t>
    <rPh sb="0" eb="1">
      <t>ハイ</t>
    </rPh>
    <rPh sb="2" eb="3">
      <t>トウ</t>
    </rPh>
    <phoneticPr fontId="10"/>
  </si>
  <si>
    <t>※２　消費税及び地方消費税を除いた金額を記入すること。</t>
    <rPh sb="6" eb="7">
      <t>オヨ</t>
    </rPh>
    <rPh sb="8" eb="10">
      <t>チホウ</t>
    </rPh>
    <rPh sb="10" eb="13">
      <t>ショウヒゼイ</t>
    </rPh>
    <rPh sb="17" eb="19">
      <t>キンガク</t>
    </rPh>
    <phoneticPr fontId="10"/>
  </si>
  <si>
    <t>※３　物価変動については考慮せずに記入すること。</t>
    <rPh sb="3" eb="5">
      <t>ブッカ</t>
    </rPh>
    <rPh sb="5" eb="7">
      <t>ヘンドウ</t>
    </rPh>
    <rPh sb="12" eb="14">
      <t>コウリョ</t>
    </rPh>
    <rPh sb="17" eb="19">
      <t>キニュウ</t>
    </rPh>
    <phoneticPr fontId="10"/>
  </si>
  <si>
    <t>※５　必要に応じて項目を追加・削除すること。また、算定根拠の説明には、適宜、別紙を追加すること。</t>
    <rPh sb="35" eb="37">
      <t>テキギ</t>
    </rPh>
    <phoneticPr fontId="10"/>
  </si>
  <si>
    <t>※４　端数処理については、１円未満は切り捨てとすること。</t>
    <rPh sb="3" eb="5">
      <t>ハスウ</t>
    </rPh>
    <rPh sb="5" eb="7">
      <t>ショリ</t>
    </rPh>
    <rPh sb="14" eb="15">
      <t>エン</t>
    </rPh>
    <rPh sb="15" eb="17">
      <t>ミマン</t>
    </rPh>
    <rPh sb="18" eb="19">
      <t>キ</t>
    </rPh>
    <rPh sb="20" eb="21">
      <t>ス</t>
    </rPh>
    <phoneticPr fontId="10"/>
  </si>
  <si>
    <t>納付金の合計（Ｃ）</t>
    <rPh sb="0" eb="3">
      <t>ノウフキン</t>
    </rPh>
    <rPh sb="4" eb="6">
      <t>ゴウケイ</t>
    </rPh>
    <phoneticPr fontId="10"/>
  </si>
  <si>
    <t>　施設使用料</t>
    <rPh sb="1" eb="6">
      <t>シセツシヨウリョウ</t>
    </rPh>
    <phoneticPr fontId="10"/>
  </si>
  <si>
    <t>　収益還元</t>
    <rPh sb="1" eb="5">
      <t>シュウエキカンゲン</t>
    </rPh>
    <phoneticPr fontId="10"/>
  </si>
  <si>
    <t>　例：運営費用</t>
    <rPh sb="1" eb="2">
      <t>レイ</t>
    </rPh>
    <rPh sb="3" eb="5">
      <t>ウンエイ</t>
    </rPh>
    <phoneticPr fontId="10"/>
  </si>
  <si>
    <t>　例：維持管理費用</t>
    <rPh sb="1" eb="2">
      <t>レイ</t>
    </rPh>
    <rPh sb="3" eb="7">
      <t>イジカンリ</t>
    </rPh>
    <phoneticPr fontId="10"/>
  </si>
  <si>
    <t>　例：初期投資費用</t>
    <rPh sb="1" eb="2">
      <t>レイ</t>
    </rPh>
    <rPh sb="3" eb="7">
      <t>ショキトウシ</t>
    </rPh>
    <phoneticPr fontId="10"/>
  </si>
  <si>
    <t>　例：●●収入</t>
    <rPh sb="1" eb="2">
      <t>レイ</t>
    </rPh>
    <rPh sb="5" eb="7">
      <t>シュウニュウ</t>
    </rPh>
    <phoneticPr fontId="10"/>
  </si>
  <si>
    <t>　例：飲食事業</t>
    <rPh sb="3" eb="5">
      <t>インショク</t>
    </rPh>
    <rPh sb="5" eb="7">
      <t>ジギョウ</t>
    </rPh>
    <phoneticPr fontId="10"/>
  </si>
  <si>
    <t>　例：●●事業</t>
    <rPh sb="5" eb="7">
      <t>ジギョウ</t>
    </rPh>
    <phoneticPr fontId="10"/>
  </si>
  <si>
    <t>　※２　端数処理については、１円未満は切り捨てとすること。</t>
    <phoneticPr fontId="10"/>
  </si>
  <si>
    <t>　※３　必要に応じて項目を追加・削除すること。また、算定根拠の説明には、適宜、別紙を追加すること。</t>
    <phoneticPr fontId="10"/>
  </si>
  <si>
    <t>１　資金調達計画</t>
    <rPh sb="2" eb="4">
      <t>シキン</t>
    </rPh>
    <rPh sb="4" eb="6">
      <t>チョウタツ</t>
    </rPh>
    <rPh sb="6" eb="8">
      <t>ケイカク</t>
    </rPh>
    <phoneticPr fontId="10"/>
  </si>
  <si>
    <t>　出資金</t>
    <rPh sb="1" eb="4">
      <t>シュッシキン</t>
    </rPh>
    <phoneticPr fontId="10"/>
  </si>
  <si>
    <t>小　計</t>
    <rPh sb="0" eb="1">
      <t>ショウ</t>
    </rPh>
    <rPh sb="2" eb="3">
      <t>ケイ</t>
    </rPh>
    <phoneticPr fontId="10"/>
  </si>
  <si>
    <t>　その他</t>
    <rPh sb="3" eb="4">
      <t>タ</t>
    </rPh>
    <phoneticPr fontId="10"/>
  </si>
  <si>
    <t>　外部借入</t>
    <rPh sb="1" eb="3">
      <t>ガイブ</t>
    </rPh>
    <rPh sb="3" eb="5">
      <t>カリイレ</t>
    </rPh>
    <phoneticPr fontId="10"/>
  </si>
  <si>
    <t>　（出資企業名及び出資割合　等）</t>
    <rPh sb="2" eb="4">
      <t>シュッシ</t>
    </rPh>
    <rPh sb="4" eb="6">
      <t>キギョウ</t>
    </rPh>
    <rPh sb="6" eb="7">
      <t>メイ</t>
    </rPh>
    <rPh sb="7" eb="8">
      <t>オヨ</t>
    </rPh>
    <rPh sb="9" eb="11">
      <t>シュッシ</t>
    </rPh>
    <rPh sb="11" eb="13">
      <t>ワリアイ</t>
    </rPh>
    <rPh sb="14" eb="15">
      <t>トウ</t>
    </rPh>
    <phoneticPr fontId="10"/>
  </si>
  <si>
    <t>　（検討している金融機関、借入条件　等）</t>
    <rPh sb="2" eb="4">
      <t>ケントウ</t>
    </rPh>
    <rPh sb="8" eb="10">
      <t>キンユウ</t>
    </rPh>
    <rPh sb="10" eb="12">
      <t>キカン</t>
    </rPh>
    <rPh sb="13" eb="15">
      <t>シャクニュウ</t>
    </rPh>
    <rPh sb="15" eb="17">
      <t>ジョウケン</t>
    </rPh>
    <rPh sb="18" eb="19">
      <t>トウ</t>
    </rPh>
    <phoneticPr fontId="10"/>
  </si>
  <si>
    <t>※２　「合計」は、各「小計」の和と一致させること。</t>
    <rPh sb="9" eb="10">
      <t>カク</t>
    </rPh>
    <rPh sb="11" eb="13">
      <t>ショウケイ</t>
    </rPh>
    <rPh sb="15" eb="16">
      <t>ワ</t>
    </rPh>
    <phoneticPr fontId="10"/>
  </si>
  <si>
    <t>　※４　１円未満の端数は切り捨てること。</t>
    <rPh sb="5" eb="6">
      <t>エン</t>
    </rPh>
    <rPh sb="6" eb="8">
      <t>ミマン</t>
    </rPh>
    <rPh sb="9" eb="11">
      <t>ハスウ</t>
    </rPh>
    <rPh sb="12" eb="13">
      <t>キ</t>
    </rPh>
    <rPh sb="14" eb="15">
      <t>ス</t>
    </rPh>
    <phoneticPr fontId="10"/>
  </si>
  <si>
    <t>金　額（税抜）</t>
    <rPh sb="0" eb="1">
      <t>キン</t>
    </rPh>
    <rPh sb="2" eb="3">
      <t>ガク</t>
    </rPh>
    <rPh sb="4" eb="6">
      <t>ゼイヌ</t>
    </rPh>
    <phoneticPr fontId="10"/>
  </si>
  <si>
    <t>金　額（税込）</t>
    <rPh sb="5" eb="6">
      <t>コ</t>
    </rPh>
    <phoneticPr fontId="10"/>
  </si>
  <si>
    <t xml:space="preserve"> </t>
    <phoneticPr fontId="10"/>
  </si>
  <si>
    <t>単位</t>
    <rPh sb="0" eb="2">
      <t>タンイ</t>
    </rPh>
    <phoneticPr fontId="10"/>
  </si>
  <si>
    <t>メーカー・型式・規格等</t>
    <rPh sb="5" eb="7">
      <t>カタシキ</t>
    </rPh>
    <rPh sb="8" eb="11">
      <t>キカクトウ</t>
    </rPh>
    <phoneticPr fontId="10"/>
  </si>
  <si>
    <t>仕様（能力・容量等）</t>
    <rPh sb="0" eb="2">
      <t>シヨウ</t>
    </rPh>
    <rPh sb="3" eb="5">
      <t>ノウリョク</t>
    </rPh>
    <rPh sb="6" eb="8">
      <t>ヨウリョウ</t>
    </rPh>
    <rPh sb="8" eb="9">
      <t>トウ</t>
    </rPh>
    <phoneticPr fontId="10"/>
  </si>
  <si>
    <t>・建築工事</t>
    <rPh sb="1" eb="3">
      <t>ケンチク</t>
    </rPh>
    <rPh sb="3" eb="5">
      <t>コウジ</t>
    </rPh>
    <phoneticPr fontId="10"/>
  </si>
  <si>
    <t>・設備工事</t>
    <rPh sb="1" eb="5">
      <t>セツビコウジ</t>
    </rPh>
    <phoneticPr fontId="10"/>
  </si>
  <si>
    <t>・什器・備品</t>
    <rPh sb="1" eb="3">
      <t>ジュウキ</t>
    </rPh>
    <rPh sb="4" eb="6">
      <t>ビヒン</t>
    </rPh>
    <phoneticPr fontId="10"/>
  </si>
  <si>
    <t>　 地質調査費、用地測量費、現況等調査費、廃材処分費、建設費（建築本体工事、電気設備工事、機械設備工事、外構工事費）、工事監理費、各種保険、各種申請手数料、各種申請書類作成費</t>
    <rPh sb="2" eb="7">
      <t>チシツチョウサヒ</t>
    </rPh>
    <rPh sb="8" eb="10">
      <t>ヨウチ</t>
    </rPh>
    <rPh sb="10" eb="13">
      <t>ソクリョウヒ</t>
    </rPh>
    <rPh sb="14" eb="16">
      <t>ゲンキョウ</t>
    </rPh>
    <rPh sb="16" eb="17">
      <t>トウ</t>
    </rPh>
    <rPh sb="17" eb="20">
      <t>チョウサヒ</t>
    </rPh>
    <rPh sb="21" eb="26">
      <t>ハイザイショブンヒ</t>
    </rPh>
    <rPh sb="27" eb="30">
      <t>ケンセツヒ</t>
    </rPh>
    <rPh sb="31" eb="37">
      <t>ケンチクホンタイコウジ</t>
    </rPh>
    <rPh sb="38" eb="44">
      <t>デンキセツビコウジ</t>
    </rPh>
    <rPh sb="45" eb="51">
      <t>キカイセツビコウジ</t>
    </rPh>
    <rPh sb="52" eb="54">
      <t>ガイコウ</t>
    </rPh>
    <rPh sb="54" eb="57">
      <t>コウジヒ</t>
    </rPh>
    <rPh sb="59" eb="64">
      <t>コウジカンリヒ</t>
    </rPh>
    <rPh sb="65" eb="69">
      <t>カクシュホケン</t>
    </rPh>
    <rPh sb="70" eb="72">
      <t>カクシュ</t>
    </rPh>
    <rPh sb="72" eb="74">
      <t>シンセイ</t>
    </rPh>
    <rPh sb="74" eb="77">
      <t>テスウリョウ</t>
    </rPh>
    <rPh sb="78" eb="80">
      <t>カクシュ</t>
    </rPh>
    <rPh sb="80" eb="82">
      <t>シンセイ</t>
    </rPh>
    <rPh sb="82" eb="84">
      <t>ショルイ</t>
    </rPh>
    <rPh sb="84" eb="86">
      <t>サクセイ</t>
    </rPh>
    <rPh sb="86" eb="87">
      <t>ヒ</t>
    </rPh>
    <phoneticPr fontId="10"/>
  </si>
  <si>
    <t>免震・制震・耐震の種別</t>
    <phoneticPr fontId="10"/>
  </si>
  <si>
    <t>構造種別</t>
    <rPh sb="0" eb="4">
      <t>コウゾウシュベツ</t>
    </rPh>
    <phoneticPr fontId="10"/>
  </si>
  <si>
    <t>緑化率</t>
    <rPh sb="0" eb="3">
      <t>リョクカリツ</t>
    </rPh>
    <phoneticPr fontId="10"/>
  </si>
  <si>
    <t>２　屋外施設規模</t>
    <rPh sb="2" eb="4">
      <t>オクガイ</t>
    </rPh>
    <rPh sb="4" eb="6">
      <t>シセツ</t>
    </rPh>
    <rPh sb="6" eb="8">
      <t>キボ</t>
    </rPh>
    <phoneticPr fontId="10"/>
  </si>
  <si>
    <t>３　施設別概要</t>
    <rPh sb="2" eb="7">
      <t>シセツベツガイヨウ</t>
    </rPh>
    <phoneticPr fontId="10"/>
  </si>
  <si>
    <t>４　屋内施設面積表</t>
    <rPh sb="2" eb="9">
      <t>オクナイシセツメンセキヒョウ</t>
    </rPh>
    <phoneticPr fontId="10"/>
  </si>
  <si>
    <t>　例：●●事業の収入</t>
    <rPh sb="5" eb="7">
      <t>ジギョウ</t>
    </rPh>
    <rPh sb="8" eb="10">
      <t>シュウニュウ</t>
    </rPh>
    <phoneticPr fontId="10"/>
  </si>
  <si>
    <t>　例：●●事業の費用</t>
    <rPh sb="2" eb="3">
      <t>ショク</t>
    </rPh>
    <rPh sb="5" eb="7">
      <t>ジギョウ</t>
    </rPh>
    <rPh sb="6" eb="8">
      <t>ヒヨウ</t>
    </rPh>
    <phoneticPr fontId="10"/>
  </si>
  <si>
    <t>　例：●●事業の収支</t>
    <rPh sb="8" eb="10">
      <t>シュウシ</t>
    </rPh>
    <phoneticPr fontId="10"/>
  </si>
  <si>
    <t>合　計(税抜）</t>
    <phoneticPr fontId="10"/>
  </si>
  <si>
    <t>（Ｄ）　計</t>
    <rPh sb="4" eb="5">
      <t>ケイ</t>
    </rPh>
    <phoneticPr fontId="10"/>
  </si>
  <si>
    <t>（Ｂ）　計</t>
    <rPh sb="4" eb="5">
      <t>ケイ</t>
    </rPh>
    <phoneticPr fontId="10"/>
  </si>
  <si>
    <t>（Ａ）　計</t>
    <rPh sb="4" eb="5">
      <t>ケイ</t>
    </rPh>
    <phoneticPr fontId="10"/>
  </si>
  <si>
    <t>階　数</t>
    <rPh sb="0" eb="1">
      <t>カイ</t>
    </rPh>
    <rPh sb="2" eb="3">
      <t>スウ</t>
    </rPh>
    <phoneticPr fontId="10"/>
  </si>
  <si>
    <t>品　名</t>
    <rPh sb="0" eb="1">
      <t>ヒン</t>
    </rPh>
    <rPh sb="2" eb="3">
      <t>メイ</t>
    </rPh>
    <phoneticPr fontId="10"/>
  </si>
  <si>
    <t>寸　法</t>
    <rPh sb="0" eb="1">
      <t>スン</t>
    </rPh>
    <rPh sb="2" eb="3">
      <t>ホウ</t>
    </rPh>
    <phoneticPr fontId="30"/>
  </si>
  <si>
    <t>室　名　　</t>
    <rPh sb="0" eb="1">
      <t>シツ</t>
    </rPh>
    <rPh sb="2" eb="3">
      <t>メイ</t>
    </rPh>
    <phoneticPr fontId="10"/>
  </si>
  <si>
    <t>金　額</t>
    <rPh sb="0" eb="1">
      <t>キン</t>
    </rPh>
    <rPh sb="2" eb="3">
      <t>ガク</t>
    </rPh>
    <phoneticPr fontId="10"/>
  </si>
  <si>
    <t>単 価</t>
    <rPh sb="0" eb="1">
      <t>タン</t>
    </rPh>
    <rPh sb="2" eb="3">
      <t>アタイ</t>
    </rPh>
    <phoneticPr fontId="10"/>
  </si>
  <si>
    <t>数 量</t>
    <rPh sb="0" eb="1">
      <t>カズ</t>
    </rPh>
    <rPh sb="2" eb="3">
      <t>リョウ</t>
    </rPh>
    <phoneticPr fontId="10"/>
  </si>
  <si>
    <t>（単位：円）</t>
    <phoneticPr fontId="10"/>
  </si>
  <si>
    <t>（単位：㎡）</t>
    <rPh sb="1" eb="3">
      <t>タンイ</t>
    </rPh>
    <phoneticPr fontId="10"/>
  </si>
  <si>
    <t>※１　面積、高さ等の数値は、図面等で確認できるようにすること。</t>
    <rPh sb="3" eb="5">
      <t>メンセキ</t>
    </rPh>
    <rPh sb="6" eb="7">
      <t>タカ</t>
    </rPh>
    <rPh sb="8" eb="9">
      <t>トウ</t>
    </rPh>
    <rPh sb="10" eb="12">
      <t>スウチ</t>
    </rPh>
    <rPh sb="14" eb="17">
      <t>ズメントウ</t>
    </rPh>
    <rPh sb="18" eb="20">
      <t>カクニン</t>
    </rPh>
    <phoneticPr fontId="10"/>
  </si>
  <si>
    <t>※２　建ぺい率、容積率は、小数点第１位(小数点第２位を四捨五入)まで記入すること。</t>
    <rPh sb="3" eb="4">
      <t>ケン</t>
    </rPh>
    <rPh sb="6" eb="7">
      <t>リツ</t>
    </rPh>
    <rPh sb="8" eb="10">
      <t>ヨウセキ</t>
    </rPh>
    <rPh sb="10" eb="11">
      <t>リツ</t>
    </rPh>
    <rPh sb="13" eb="16">
      <t>ショウスウテン</t>
    </rPh>
    <rPh sb="16" eb="17">
      <t>ダイ</t>
    </rPh>
    <rPh sb="18" eb="19">
      <t>イ</t>
    </rPh>
    <rPh sb="20" eb="23">
      <t>ショウスウテン</t>
    </rPh>
    <rPh sb="23" eb="24">
      <t>ダイ</t>
    </rPh>
    <rPh sb="25" eb="26">
      <t>イ</t>
    </rPh>
    <rPh sb="27" eb="31">
      <t>シシャゴニュウ</t>
    </rPh>
    <rPh sb="34" eb="36">
      <t>キニュウ</t>
    </rPh>
    <phoneticPr fontId="10"/>
  </si>
  <si>
    <t>設計・工事監理業務</t>
    <rPh sb="0" eb="2">
      <t>セッケイ</t>
    </rPh>
    <rPh sb="3" eb="7">
      <t>コウジカンリ</t>
    </rPh>
    <rPh sb="7" eb="9">
      <t>ギョウム</t>
    </rPh>
    <phoneticPr fontId="10"/>
  </si>
  <si>
    <t>建設業務</t>
    <rPh sb="0" eb="2">
      <t>ケンセツ</t>
    </rPh>
    <rPh sb="2" eb="4">
      <t>ギョウム</t>
    </rPh>
    <phoneticPr fontId="10"/>
  </si>
  <si>
    <t>開業準備</t>
    <rPh sb="0" eb="4">
      <t>カイギョウジュンビ</t>
    </rPh>
    <phoneticPr fontId="10"/>
  </si>
  <si>
    <t>　様式 7－1　提案価格総括表</t>
    <rPh sb="8" eb="10">
      <t>テイアン</t>
    </rPh>
    <rPh sb="10" eb="12">
      <t>カカク</t>
    </rPh>
    <rPh sb="12" eb="14">
      <t>ソウカツ</t>
    </rPh>
    <rPh sb="14" eb="15">
      <t>ヒョウ</t>
    </rPh>
    <phoneticPr fontId="10"/>
  </si>
  <si>
    <t>設計・工事監理業務委託費</t>
    <rPh sb="9" eb="11">
      <t>イタク</t>
    </rPh>
    <phoneticPr fontId="10"/>
  </si>
  <si>
    <t>建設工事請負費</t>
    <rPh sb="0" eb="6">
      <t>ケンセツコウジウケオイ</t>
    </rPh>
    <rPh sb="6" eb="7">
      <t>ヒ</t>
    </rPh>
    <phoneticPr fontId="10"/>
  </si>
  <si>
    <t>業　務　内　容</t>
    <rPh sb="0" eb="1">
      <t>ギョウ</t>
    </rPh>
    <rPh sb="2" eb="3">
      <t>ツトム</t>
    </rPh>
    <rPh sb="4" eb="5">
      <t>ナイ</t>
    </rPh>
    <rPh sb="6" eb="7">
      <t>カタチ</t>
    </rPh>
    <phoneticPr fontId="10"/>
  </si>
  <si>
    <t>　※１　Ａ３判横で作成すること。</t>
    <rPh sb="6" eb="7">
      <t>バン</t>
    </rPh>
    <phoneticPr fontId="10"/>
  </si>
  <si>
    <t>　※５　Ａ３判横で作成すること。</t>
    <rPh sb="6" eb="7">
      <t>バン</t>
    </rPh>
    <rPh sb="7" eb="8">
      <t>ヨコ</t>
    </rPh>
    <rPh sb="9" eb="11">
      <t>サクセイ</t>
    </rPh>
    <phoneticPr fontId="10"/>
  </si>
  <si>
    <t>１　○○什器・備品</t>
    <rPh sb="4" eb="6">
      <t>ジュウキ</t>
    </rPh>
    <rPh sb="7" eb="9">
      <t>ビヒン</t>
    </rPh>
    <phoneticPr fontId="30"/>
  </si>
  <si>
    <t>○○什器・備品　　　合　計</t>
    <rPh sb="2" eb="4">
      <t>ジュウキ</t>
    </rPh>
    <rPh sb="5" eb="7">
      <t>ビヒン</t>
    </rPh>
    <rPh sb="10" eb="11">
      <t>ア</t>
    </rPh>
    <rPh sb="12" eb="13">
      <t>ケイ</t>
    </rPh>
    <phoneticPr fontId="30"/>
  </si>
  <si>
    <t>２　○○什器・備品</t>
    <rPh sb="4" eb="6">
      <t>ジュウキ</t>
    </rPh>
    <rPh sb="7" eb="9">
      <t>ビヒン</t>
    </rPh>
    <phoneticPr fontId="30"/>
  </si>
  <si>
    <t>○○什器・備品　　　合　計</t>
    <rPh sb="5" eb="7">
      <t>ビヒン</t>
    </rPh>
    <rPh sb="10" eb="11">
      <t>ア</t>
    </rPh>
    <rPh sb="12" eb="13">
      <t>ケイ</t>
    </rPh>
    <phoneticPr fontId="30"/>
  </si>
  <si>
    <t>積算根拠</t>
    <rPh sb="0" eb="2">
      <t>セキサン</t>
    </rPh>
    <rPh sb="2" eb="4">
      <t>コンキョ</t>
    </rPh>
    <phoneticPr fontId="10"/>
  </si>
  <si>
    <t>　※１　Ａ３判縦で作成すること。</t>
    <rPh sb="7" eb="8">
      <t>タテ</t>
    </rPh>
    <rPh sb="9" eb="11">
      <t>サクセイ</t>
    </rPh>
    <phoneticPr fontId="10"/>
  </si>
  <si>
    <t>※１　Ａ３判横で作成すること。</t>
    <rPh sb="5" eb="6">
      <t>バン</t>
    </rPh>
    <rPh sb="8" eb="10">
      <t>サクセイ</t>
    </rPh>
    <phoneticPr fontId="10"/>
  </si>
  <si>
    <t>※１　Ａ３判横で作成すること。</t>
    <rPh sb="5" eb="6">
      <t>バン</t>
    </rPh>
    <rPh sb="6" eb="7">
      <t>ヨコ</t>
    </rPh>
    <rPh sb="8" eb="10">
      <t>サクセイ</t>
    </rPh>
    <phoneticPr fontId="10"/>
  </si>
  <si>
    <t>３　○○什器・備品</t>
    <rPh sb="4" eb="6">
      <t>ジュウキ</t>
    </rPh>
    <rPh sb="7" eb="9">
      <t>ビヒン</t>
    </rPh>
    <phoneticPr fontId="30"/>
  </si>
  <si>
    <t>４　○○什器・備品</t>
    <rPh sb="4" eb="6">
      <t>ジュウキ</t>
    </rPh>
    <rPh sb="7" eb="9">
      <t>ビヒン</t>
    </rPh>
    <phoneticPr fontId="30"/>
  </si>
  <si>
    <t>　Ｂ + Ｄ</t>
    <phoneticPr fontId="10"/>
  </si>
  <si>
    <t>※３　調達先別に、返済期日ごとの元金返済及び支払利息を示す返済計画を作成すること（Ａ３判横：様式自由、「様式7－12－2（別紙）」とする）。</t>
    <rPh sb="3" eb="6">
      <t>チョウタツサキ</t>
    </rPh>
    <rPh sb="6" eb="7">
      <t>ベツ</t>
    </rPh>
    <rPh sb="9" eb="11">
      <t>ヘンサイ</t>
    </rPh>
    <rPh sb="11" eb="13">
      <t>キジツ</t>
    </rPh>
    <rPh sb="16" eb="18">
      <t>ガンキン</t>
    </rPh>
    <rPh sb="18" eb="20">
      <t>ヘンサイ</t>
    </rPh>
    <rPh sb="20" eb="21">
      <t>オヨ</t>
    </rPh>
    <rPh sb="24" eb="26">
      <t>リソク</t>
    </rPh>
    <rPh sb="27" eb="28">
      <t>シメ</t>
    </rPh>
    <rPh sb="29" eb="31">
      <t>ヘンサイ</t>
    </rPh>
    <rPh sb="31" eb="33">
      <t>ケイカク</t>
    </rPh>
    <phoneticPr fontId="10"/>
  </si>
  <si>
    <t>女子トイレ</t>
    <rPh sb="0" eb="2">
      <t>ジョシ</t>
    </rPh>
    <phoneticPr fontId="10"/>
  </si>
  <si>
    <t>緑 化 率（％）</t>
    <rPh sb="0" eb="1">
      <t>ミドリ</t>
    </rPh>
    <rPh sb="2" eb="3">
      <t>カ</t>
    </rPh>
    <rPh sb="4" eb="5">
      <t>リツ</t>
    </rPh>
    <phoneticPr fontId="10"/>
  </si>
  <si>
    <t>容 積 率（％）</t>
    <rPh sb="0" eb="1">
      <t>カタチ</t>
    </rPh>
    <rPh sb="2" eb="3">
      <t>ツミ</t>
    </rPh>
    <rPh sb="4" eb="5">
      <t>リツ</t>
    </rPh>
    <phoneticPr fontId="10"/>
  </si>
  <si>
    <r>
      <rPr>
        <sz val="11"/>
        <rFont val="ＭＳ Ｐゴシック"/>
        <family val="3"/>
        <charset val="128"/>
      </rPr>
      <t>自動二輪車駐車台数（台）</t>
    </r>
    <rPh sb="0" eb="2">
      <t>ジドウ</t>
    </rPh>
    <rPh sb="2" eb="5">
      <t>ニリンシャ</t>
    </rPh>
    <rPh sb="5" eb="7">
      <t>チュウシャ</t>
    </rPh>
    <rPh sb="7" eb="9">
      <t>ダイスウ</t>
    </rPh>
    <rPh sb="10" eb="11">
      <t>ダイ</t>
    </rPh>
    <phoneticPr fontId="10"/>
  </si>
  <si>
    <t>耐火建築物等種別</t>
    <phoneticPr fontId="10"/>
  </si>
  <si>
    <t>多目的ホール</t>
    <rPh sb="0" eb="3">
      <t>タモクテキ</t>
    </rPh>
    <phoneticPr fontId="10"/>
  </si>
  <si>
    <t>ロビー棟</t>
    <rPh sb="3" eb="4">
      <t>トウ</t>
    </rPh>
    <phoneticPr fontId="10"/>
  </si>
  <si>
    <t>古民家レストラン</t>
    <rPh sb="0" eb="3">
      <t>コミンカ</t>
    </rPh>
    <phoneticPr fontId="10"/>
  </si>
  <si>
    <t>温浴施設</t>
    <rPh sb="0" eb="4">
      <t>オンヨクシセツ</t>
    </rPh>
    <phoneticPr fontId="10"/>
  </si>
  <si>
    <t>レストラン</t>
    <phoneticPr fontId="10"/>
  </si>
  <si>
    <t>古民家</t>
    <rPh sb="0" eb="3">
      <t>コミンカ</t>
    </rPh>
    <phoneticPr fontId="10"/>
  </si>
  <si>
    <t>第２</t>
    <rPh sb="0" eb="1">
      <t>ダイ</t>
    </rPh>
    <phoneticPr fontId="10"/>
  </si>
  <si>
    <t>宿泊棟</t>
    <rPh sb="0" eb="3">
      <t>シュクハクトウ</t>
    </rPh>
    <phoneticPr fontId="10"/>
  </si>
  <si>
    <t>5　○○什器・備品</t>
    <rPh sb="4" eb="6">
      <t>ジュウキ</t>
    </rPh>
    <rPh sb="7" eb="9">
      <t>ビヒン</t>
    </rPh>
    <phoneticPr fontId="30"/>
  </si>
  <si>
    <t>　</t>
    <phoneticPr fontId="10"/>
  </si>
  <si>
    <t>客室棟</t>
    <rPh sb="0" eb="3">
      <t>キャクシツトウ</t>
    </rPh>
    <phoneticPr fontId="10"/>
  </si>
  <si>
    <t>第２レストラン</t>
    <rPh sb="0" eb="1">
      <t>ダイ</t>
    </rPh>
    <phoneticPr fontId="10"/>
  </si>
  <si>
    <t>用地整備　（B）</t>
    <rPh sb="0" eb="4">
      <t>ヨウチセイビ</t>
    </rPh>
    <phoneticPr fontId="10"/>
  </si>
  <si>
    <t>施設建設（C）</t>
    <rPh sb="0" eb="2">
      <t>シセツ</t>
    </rPh>
    <rPh sb="2" eb="4">
      <t>ケンセツ</t>
    </rPh>
    <phoneticPr fontId="10"/>
  </si>
  <si>
    <t>敷地内通路</t>
    <rPh sb="0" eb="2">
      <t>シキチ</t>
    </rPh>
    <rPh sb="2" eb="3">
      <t>ナイ</t>
    </rPh>
    <rPh sb="3" eb="5">
      <t>ツウロ</t>
    </rPh>
    <phoneticPr fontId="10"/>
  </si>
  <si>
    <t>植栽</t>
    <rPh sb="0" eb="2">
      <t>ショクサイ</t>
    </rPh>
    <phoneticPr fontId="10"/>
  </si>
  <si>
    <t>浄化槽</t>
    <rPh sb="0" eb="3">
      <t>ジョウカソウ</t>
    </rPh>
    <phoneticPr fontId="10"/>
  </si>
  <si>
    <t>雨水等の流出抑制措置のために必要な施設・設備</t>
    <rPh sb="0" eb="3">
      <t>アマミズナド</t>
    </rPh>
    <rPh sb="4" eb="10">
      <t>リュウシュツヨクセイソチ</t>
    </rPh>
    <rPh sb="14" eb="16">
      <t>ヒツヨウ</t>
    </rPh>
    <rPh sb="17" eb="19">
      <t>シセツ</t>
    </rPh>
    <rPh sb="20" eb="22">
      <t>セツビ</t>
    </rPh>
    <phoneticPr fontId="10"/>
  </si>
  <si>
    <t>電線の引き込みに必要な施設・設備</t>
    <rPh sb="0" eb="2">
      <t>デンセン</t>
    </rPh>
    <rPh sb="3" eb="4">
      <t>ヒ</t>
    </rPh>
    <rPh sb="5" eb="6">
      <t>コ</t>
    </rPh>
    <rPh sb="8" eb="10">
      <t>ヒツヨウ</t>
    </rPh>
    <rPh sb="11" eb="13">
      <t>シセツ</t>
    </rPh>
    <rPh sb="14" eb="16">
      <t>セツビ</t>
    </rPh>
    <phoneticPr fontId="10"/>
  </si>
  <si>
    <t>水道管の引き込みに必要な施設・設備</t>
    <rPh sb="0" eb="3">
      <t>スイドウカン</t>
    </rPh>
    <rPh sb="4" eb="5">
      <t>ヒ</t>
    </rPh>
    <rPh sb="6" eb="7">
      <t>コ</t>
    </rPh>
    <rPh sb="9" eb="11">
      <t>ヒツヨウ</t>
    </rPh>
    <rPh sb="12" eb="14">
      <t>シセツ</t>
    </rPh>
    <rPh sb="15" eb="17">
      <t>セツビ</t>
    </rPh>
    <phoneticPr fontId="10"/>
  </si>
  <si>
    <t>その他</t>
    <rPh sb="2" eb="3">
      <t>タ</t>
    </rPh>
    <phoneticPr fontId="10"/>
  </si>
  <si>
    <t>（C）　計</t>
    <rPh sb="4" eb="5">
      <t>ケイ</t>
    </rPh>
    <phoneticPr fontId="10"/>
  </si>
  <si>
    <t>II　計　</t>
    <rPh sb="3" eb="4">
      <t>ケイ</t>
    </rPh>
    <phoneticPr fontId="10"/>
  </si>
  <si>
    <t>総計（I+II）</t>
    <rPh sb="0" eb="2">
      <t>ソウケイ</t>
    </rPh>
    <phoneticPr fontId="10"/>
  </si>
  <si>
    <t>駐車場１（　）＊1</t>
    <rPh sb="0" eb="3">
      <t>チュウシャジョウ</t>
    </rPh>
    <phoneticPr fontId="10"/>
  </si>
  <si>
    <t>駐車場２（　）</t>
    <rPh sb="0" eb="3">
      <t>チュウシャジョウ</t>
    </rPh>
    <phoneticPr fontId="10"/>
  </si>
  <si>
    <t>駐車場３（　）</t>
    <rPh sb="0" eb="3">
      <t>チュウシャジョウ</t>
    </rPh>
    <phoneticPr fontId="10"/>
  </si>
  <si>
    <t>〇人槽</t>
    <rPh sb="1" eb="3">
      <t>ニンソウ</t>
    </rPh>
    <phoneticPr fontId="10"/>
  </si>
  <si>
    <t>　うち〇〇タイプ</t>
    <phoneticPr fontId="10"/>
  </si>
  <si>
    <t>　共用部分</t>
    <rPh sb="1" eb="3">
      <t>キョウヨウ</t>
    </rPh>
    <rPh sb="3" eb="5">
      <t>ブブン</t>
    </rPh>
    <phoneticPr fontId="10"/>
  </si>
  <si>
    <t>　うち受付部分</t>
    <rPh sb="3" eb="5">
      <t>ウケツケ</t>
    </rPh>
    <rPh sb="5" eb="7">
      <t>ブブン</t>
    </rPh>
    <phoneticPr fontId="10"/>
  </si>
  <si>
    <t>　うち受付観光案内部分</t>
    <rPh sb="3" eb="5">
      <t>ウケツケ</t>
    </rPh>
    <rPh sb="5" eb="7">
      <t>カンコウ</t>
    </rPh>
    <rPh sb="7" eb="9">
      <t>アンナイ</t>
    </rPh>
    <rPh sb="9" eb="11">
      <t>ブブン</t>
    </rPh>
    <phoneticPr fontId="10"/>
  </si>
  <si>
    <t>　うち特産品展示ショップ</t>
    <rPh sb="3" eb="6">
      <t>トクサンヒン</t>
    </rPh>
    <rPh sb="6" eb="8">
      <t>テンジ</t>
    </rPh>
    <phoneticPr fontId="10"/>
  </si>
  <si>
    <t>　うち事務室</t>
    <rPh sb="3" eb="6">
      <t>ジムシツ</t>
    </rPh>
    <phoneticPr fontId="10"/>
  </si>
  <si>
    <t>　うち従業員用スペース</t>
    <rPh sb="3" eb="7">
      <t>ジュウギョウインヨウ</t>
    </rPh>
    <phoneticPr fontId="10"/>
  </si>
  <si>
    <t>温浴施設</t>
    <rPh sb="0" eb="2">
      <t>オンヨク</t>
    </rPh>
    <rPh sb="2" eb="4">
      <t>シセツ</t>
    </rPh>
    <phoneticPr fontId="10"/>
  </si>
  <si>
    <t>　うち室内浴場（男）</t>
    <rPh sb="3" eb="5">
      <t>シツナイ</t>
    </rPh>
    <rPh sb="5" eb="7">
      <t>ヨクジョウ</t>
    </rPh>
    <rPh sb="8" eb="9">
      <t>オトコ</t>
    </rPh>
    <phoneticPr fontId="10"/>
  </si>
  <si>
    <t>　うち室内浴場（女）</t>
    <rPh sb="3" eb="5">
      <t>シツナイ</t>
    </rPh>
    <rPh sb="5" eb="7">
      <t>ヨクジョウ</t>
    </rPh>
    <rPh sb="8" eb="9">
      <t>オンナ</t>
    </rPh>
    <phoneticPr fontId="10"/>
  </si>
  <si>
    <t>　うち共用スペース</t>
    <rPh sb="3" eb="5">
      <t>キョウヨウ</t>
    </rPh>
    <phoneticPr fontId="10"/>
  </si>
  <si>
    <t>　うち脱衣所（男）</t>
    <rPh sb="3" eb="6">
      <t>ダツイジョ</t>
    </rPh>
    <rPh sb="7" eb="8">
      <t>オトコ</t>
    </rPh>
    <phoneticPr fontId="10"/>
  </si>
  <si>
    <t>　うち脱衣所（女）</t>
    <rPh sb="3" eb="6">
      <t>ダツイジョ</t>
    </rPh>
    <rPh sb="7" eb="8">
      <t>オンナ</t>
    </rPh>
    <phoneticPr fontId="10"/>
  </si>
  <si>
    <t>　うちホール</t>
    <phoneticPr fontId="10"/>
  </si>
  <si>
    <t>　うち厨房</t>
    <rPh sb="3" eb="5">
      <t>チュウボウ</t>
    </rPh>
    <phoneticPr fontId="10"/>
  </si>
  <si>
    <t>第2レストラン</t>
    <rPh sb="0" eb="1">
      <t>ダイ</t>
    </rPh>
    <phoneticPr fontId="10"/>
  </si>
  <si>
    <t>共用トイレ</t>
    <rPh sb="0" eb="2">
      <t>キョウヨウ</t>
    </rPh>
    <phoneticPr fontId="10"/>
  </si>
  <si>
    <t>男子トイレ</t>
    <rPh sb="0" eb="2">
      <t>ダンシ</t>
    </rPh>
    <phoneticPr fontId="10"/>
  </si>
  <si>
    <t>個数</t>
    <rPh sb="0" eb="2">
      <t>コスウ</t>
    </rPh>
    <phoneticPr fontId="10"/>
  </si>
  <si>
    <t>面積</t>
    <rPh sb="0" eb="2">
      <t>メンセキ</t>
    </rPh>
    <phoneticPr fontId="10"/>
  </si>
  <si>
    <t>設置場所</t>
    <rPh sb="0" eb="4">
      <t>セッチバショ</t>
    </rPh>
    <phoneticPr fontId="10"/>
  </si>
  <si>
    <t>　うちその他</t>
    <rPh sb="5" eb="6">
      <t>タ</t>
    </rPh>
    <phoneticPr fontId="10"/>
  </si>
  <si>
    <t>　うち公園</t>
    <rPh sb="3" eb="5">
      <t>コウエン</t>
    </rPh>
    <phoneticPr fontId="10"/>
  </si>
  <si>
    <t>　うち緑地</t>
    <rPh sb="3" eb="5">
      <t>リョクチ</t>
    </rPh>
    <phoneticPr fontId="10"/>
  </si>
  <si>
    <t>　うち広場</t>
    <rPh sb="3" eb="5">
      <t>ヒロバ</t>
    </rPh>
    <phoneticPr fontId="10"/>
  </si>
  <si>
    <t>敷地内通路総延長（m）</t>
    <rPh sb="0" eb="5">
      <t>シキチナイツウロ</t>
    </rPh>
    <rPh sb="5" eb="8">
      <t>ソウエンチョウ</t>
    </rPh>
    <phoneticPr fontId="10"/>
  </si>
  <si>
    <t>敷地内通路総面積（㎡）</t>
    <rPh sb="0" eb="5">
      <t>シキチナイツウロ</t>
    </rPh>
    <rPh sb="5" eb="8">
      <t>ソウメンセキ</t>
    </rPh>
    <phoneticPr fontId="10"/>
  </si>
  <si>
    <t>ｍ</t>
    <phoneticPr fontId="10"/>
  </si>
  <si>
    <t>雨水の流出抑制措置</t>
    <rPh sb="0" eb="2">
      <t>アマミズ</t>
    </rPh>
    <rPh sb="3" eb="5">
      <t>リュウシュツ</t>
    </rPh>
    <rPh sb="5" eb="7">
      <t>ヨクセイ</t>
    </rPh>
    <rPh sb="7" eb="9">
      <t>ソチ</t>
    </rPh>
    <phoneticPr fontId="10"/>
  </si>
  <si>
    <t>　〇〇</t>
    <phoneticPr fontId="10"/>
  </si>
  <si>
    <t>植栽等＊2</t>
    <rPh sb="0" eb="2">
      <t>ショクサイ</t>
    </rPh>
    <rPh sb="2" eb="3">
      <t>トウ</t>
    </rPh>
    <phoneticPr fontId="10"/>
  </si>
  <si>
    <t>※3　図面集等と整合するようにすること。</t>
    <rPh sb="3" eb="5">
      <t>ズメン</t>
    </rPh>
    <rPh sb="5" eb="6">
      <t>シュウ</t>
    </rPh>
    <rPh sb="6" eb="7">
      <t>トウ</t>
    </rPh>
    <rPh sb="8" eb="10">
      <t>セイゴウ</t>
    </rPh>
    <phoneticPr fontId="10"/>
  </si>
  <si>
    <t>※1　駐車場は（）内に来訪者用、従業員用、出入り業者用等を明記すること。</t>
    <rPh sb="3" eb="6">
      <t>チュウシャジョウ</t>
    </rPh>
    <rPh sb="9" eb="10">
      <t>ナイ</t>
    </rPh>
    <rPh sb="11" eb="15">
      <t>ライホウシャヨウ</t>
    </rPh>
    <rPh sb="16" eb="20">
      <t>ジュウギョウインヨウ</t>
    </rPh>
    <rPh sb="21" eb="23">
      <t>デイ</t>
    </rPh>
    <rPh sb="24" eb="27">
      <t>ギョウシャヨウ</t>
    </rPh>
    <rPh sb="27" eb="28">
      <t>トウ</t>
    </rPh>
    <rPh sb="29" eb="31">
      <t>メイキ</t>
    </rPh>
    <phoneticPr fontId="10"/>
  </si>
  <si>
    <t>　※１　設計・工事監理、建設業務及び開業準備期間、供用開始時期が分かるように記述すること。</t>
    <rPh sb="4" eb="6">
      <t>セッケイ</t>
    </rPh>
    <rPh sb="7" eb="9">
      <t>コウジ</t>
    </rPh>
    <rPh sb="9" eb="11">
      <t>カンリ</t>
    </rPh>
    <rPh sb="12" eb="14">
      <t>ケンセツ</t>
    </rPh>
    <rPh sb="14" eb="16">
      <t>ギョウム</t>
    </rPh>
    <rPh sb="16" eb="17">
      <t>オヨ</t>
    </rPh>
    <rPh sb="18" eb="20">
      <t>カイギョウ</t>
    </rPh>
    <rPh sb="20" eb="22">
      <t>ジュンビ</t>
    </rPh>
    <rPh sb="22" eb="24">
      <t>キカン</t>
    </rPh>
    <rPh sb="25" eb="27">
      <t>キョウヨウ</t>
    </rPh>
    <rPh sb="27" eb="29">
      <t>カイシ</t>
    </rPh>
    <rPh sb="29" eb="31">
      <t>ジキ</t>
    </rPh>
    <rPh sb="32" eb="33">
      <t>ワ</t>
    </rPh>
    <rPh sb="38" eb="40">
      <t>キジュツ</t>
    </rPh>
    <phoneticPr fontId="10"/>
  </si>
  <si>
    <t>I　計　</t>
    <rPh sb="2" eb="3">
      <t>ケイ</t>
    </rPh>
    <phoneticPr fontId="10"/>
  </si>
  <si>
    <t>　① 古民家レストラン以外の施設の設計・工事監業務費及び建設業務費（造成含む）</t>
    <rPh sb="23" eb="26">
      <t>ギョウムヒ</t>
    </rPh>
    <rPh sb="30" eb="33">
      <t>ギョウムヒ</t>
    </rPh>
    <phoneticPr fontId="10"/>
  </si>
  <si>
    <t>　設計・工事監理業務費（Ａ）</t>
    <rPh sb="1" eb="3">
      <t>セッケイ</t>
    </rPh>
    <rPh sb="2" eb="3">
      <t>シセツ</t>
    </rPh>
    <rPh sb="4" eb="6">
      <t>コウジ</t>
    </rPh>
    <rPh sb="6" eb="8">
      <t>カンリ</t>
    </rPh>
    <rPh sb="8" eb="10">
      <t>ギョウム</t>
    </rPh>
    <rPh sb="10" eb="11">
      <t>ヒ</t>
    </rPh>
    <phoneticPr fontId="10"/>
  </si>
  <si>
    <t>　建設業務費(Ｂ)</t>
    <rPh sb="1" eb="3">
      <t>ケンセツ</t>
    </rPh>
    <rPh sb="3" eb="5">
      <t>ギョウム</t>
    </rPh>
    <rPh sb="5" eb="6">
      <t>ヒ</t>
    </rPh>
    <phoneticPr fontId="10"/>
  </si>
  <si>
    <t>・設計及び工事監理業務
・その他、上記に関連して必要と認められる費用</t>
    <rPh sb="1" eb="3">
      <t>セッケイ</t>
    </rPh>
    <rPh sb="2" eb="3">
      <t>シセツ</t>
    </rPh>
    <rPh sb="3" eb="4">
      <t>オヨ</t>
    </rPh>
    <rPh sb="5" eb="7">
      <t>コウジ</t>
    </rPh>
    <rPh sb="7" eb="9">
      <t>カンリ</t>
    </rPh>
    <rPh sb="9" eb="11">
      <t>ギョウム</t>
    </rPh>
    <rPh sb="15" eb="16">
      <t>タ</t>
    </rPh>
    <rPh sb="17" eb="19">
      <t>ジョウキ</t>
    </rPh>
    <rPh sb="20" eb="22">
      <t>カンレン</t>
    </rPh>
    <rPh sb="24" eb="26">
      <t>ヒツヨウ</t>
    </rPh>
    <rPh sb="27" eb="28">
      <t>ミト</t>
    </rPh>
    <rPh sb="32" eb="34">
      <t>ヒヨウ</t>
    </rPh>
    <phoneticPr fontId="10"/>
  </si>
  <si>
    <t>・建設業務
・その他、上記に関連して必要と認められる費用</t>
    <rPh sb="1" eb="3">
      <t>ケンセツ</t>
    </rPh>
    <rPh sb="3" eb="5">
      <t>ギョウム</t>
    </rPh>
    <rPh sb="9" eb="10">
      <t>タ</t>
    </rPh>
    <rPh sb="11" eb="13">
      <t>ジョウキ</t>
    </rPh>
    <rPh sb="14" eb="16">
      <t>カンレン</t>
    </rPh>
    <rPh sb="18" eb="20">
      <t>ヒツヨウ</t>
    </rPh>
    <rPh sb="21" eb="22">
      <t>ミト</t>
    </rPh>
    <rPh sb="26" eb="28">
      <t>ヒヨウ</t>
    </rPh>
    <phoneticPr fontId="10"/>
  </si>
  <si>
    <t>　設計・工事監理業務費(Ｃ)</t>
    <rPh sb="10" eb="11">
      <t>ヒ</t>
    </rPh>
    <phoneticPr fontId="10"/>
  </si>
  <si>
    <t>・設計及び工事監理業務
・その他、上記に関連して必要と認められる費用</t>
    <rPh sb="1" eb="3">
      <t>セッケイ</t>
    </rPh>
    <rPh sb="3" eb="4">
      <t>オヨ</t>
    </rPh>
    <rPh sb="5" eb="7">
      <t>コウジ</t>
    </rPh>
    <rPh sb="7" eb="9">
      <t>カンリ</t>
    </rPh>
    <rPh sb="9" eb="11">
      <t>ギョウム</t>
    </rPh>
    <rPh sb="15" eb="16">
      <t>タ</t>
    </rPh>
    <rPh sb="17" eb="19">
      <t>ジョウキ</t>
    </rPh>
    <rPh sb="20" eb="22">
      <t>カンレン</t>
    </rPh>
    <rPh sb="24" eb="26">
      <t>ヒツヨウ</t>
    </rPh>
    <rPh sb="27" eb="28">
      <t>ミト</t>
    </rPh>
    <rPh sb="32" eb="34">
      <t>ヒヨウ</t>
    </rPh>
    <rPh sb="33" eb="34">
      <t>ヨウ</t>
    </rPh>
    <phoneticPr fontId="10"/>
  </si>
  <si>
    <t>　建設業務費(Ｄ)</t>
    <rPh sb="1" eb="3">
      <t>ケンセツ</t>
    </rPh>
    <rPh sb="3" eb="5">
      <t>ギョウム</t>
    </rPh>
    <rPh sb="5" eb="6">
      <t>ヒ</t>
    </rPh>
    <phoneticPr fontId="10"/>
  </si>
  <si>
    <t>うち建設業務費</t>
    <rPh sb="2" eb="7">
      <t>ケンセツギョウムヒ</t>
    </rPh>
    <phoneticPr fontId="10"/>
  </si>
  <si>
    <t>うち建設業務費</t>
    <phoneticPr fontId="10"/>
  </si>
  <si>
    <t>　(様式7－2)の｢II　古民家レストランの設計・工事監理業務及び建設業務（造成含む）」に係る費用の「うち建設業務費」の「事業期間計」の金額と一致させること。</t>
    <rPh sb="53" eb="55">
      <t>ケンセツ</t>
    </rPh>
    <phoneticPr fontId="10"/>
  </si>
  <si>
    <t>I　古民家レストラン以外の施設の設計・工事監理業務及び建設業務（造成含む）</t>
    <rPh sb="23" eb="25">
      <t>ギョウム</t>
    </rPh>
    <rPh sb="29" eb="31">
      <t>ギョウム</t>
    </rPh>
    <phoneticPr fontId="10"/>
  </si>
  <si>
    <t>外構等（D）</t>
    <rPh sb="0" eb="3">
      <t>ガイコウトウ</t>
    </rPh>
    <phoneticPr fontId="10"/>
  </si>
  <si>
    <t>（D）計</t>
    <rPh sb="3" eb="4">
      <t>ケイ</t>
    </rPh>
    <phoneticPr fontId="10"/>
  </si>
  <si>
    <t>II　古民家レストランの設計・工事監理業務及び建設業務（造成含む）</t>
    <rPh sb="19" eb="21">
      <t>ギョウム</t>
    </rPh>
    <rPh sb="25" eb="27">
      <t>ギョウム</t>
    </rPh>
    <phoneticPr fontId="10"/>
  </si>
  <si>
    <t>その他（D）</t>
    <rPh sb="2" eb="3">
      <t>タ</t>
    </rPh>
    <phoneticPr fontId="10"/>
  </si>
  <si>
    <t>合　計　【 ① ＋ ②  】</t>
    <rPh sb="0" eb="1">
      <t>ア</t>
    </rPh>
    <rPh sb="2" eb="3">
      <t>ケイ</t>
    </rPh>
    <phoneticPr fontId="10"/>
  </si>
  <si>
    <t>　様式 7－6　管理・運営事業の長期収支計画書</t>
    <rPh sb="1" eb="3">
      <t>ヨウシキ</t>
    </rPh>
    <rPh sb="8" eb="10">
      <t>カンリ</t>
    </rPh>
    <rPh sb="11" eb="15">
      <t>ウンエイジギョウ</t>
    </rPh>
    <rPh sb="16" eb="18">
      <t>チョウキ</t>
    </rPh>
    <rPh sb="18" eb="20">
      <t>シュウシ</t>
    </rPh>
    <rPh sb="20" eb="22">
      <t>ケイカク</t>
    </rPh>
    <rPh sb="22" eb="23">
      <t>ショ</t>
    </rPh>
    <phoneticPr fontId="10"/>
  </si>
  <si>
    <t>　宿泊施設の売上</t>
    <rPh sb="1" eb="5">
      <t>シュクハクシセツ</t>
    </rPh>
    <rPh sb="6" eb="7">
      <t>ウ</t>
    </rPh>
    <rPh sb="7" eb="8">
      <t>ア</t>
    </rPh>
    <phoneticPr fontId="10"/>
  </si>
  <si>
    <t>　古民家レストランの売上</t>
    <rPh sb="1" eb="4">
      <t>コミンカ</t>
    </rPh>
    <rPh sb="10" eb="12">
      <t>ウリアゲ</t>
    </rPh>
    <phoneticPr fontId="10"/>
  </si>
  <si>
    <t>　第２レストランの売上</t>
    <rPh sb="1" eb="2">
      <t>ダイ</t>
    </rPh>
    <rPh sb="9" eb="11">
      <t>ウリアゲ</t>
    </rPh>
    <phoneticPr fontId="10"/>
  </si>
  <si>
    <t>　内部資金</t>
    <rPh sb="1" eb="5">
      <t>ナイブシキン</t>
    </rPh>
    <phoneticPr fontId="10"/>
  </si>
  <si>
    <t>宿泊</t>
    <rPh sb="0" eb="2">
      <t>シュクハク</t>
    </rPh>
    <phoneticPr fontId="10"/>
  </si>
  <si>
    <t>オンシーズン（●～●月）</t>
    <rPh sb="10" eb="11">
      <t>ツキ</t>
    </rPh>
    <phoneticPr fontId="10"/>
  </si>
  <si>
    <t>オフシーズン（●～●月）</t>
    <rPh sb="10" eb="11">
      <t>ツキ</t>
    </rPh>
    <phoneticPr fontId="10"/>
  </si>
  <si>
    <t>部屋タイプ</t>
    <rPh sb="0" eb="2">
      <t>ヘヤ</t>
    </rPh>
    <phoneticPr fontId="10"/>
  </si>
  <si>
    <t>最低料金</t>
    <rPh sb="0" eb="2">
      <t>サイテイ</t>
    </rPh>
    <rPh sb="2" eb="4">
      <t>リョウキン</t>
    </rPh>
    <phoneticPr fontId="10"/>
  </si>
  <si>
    <t>最高料金</t>
    <rPh sb="0" eb="2">
      <t>サイコウ</t>
    </rPh>
    <rPh sb="2" eb="4">
      <t>リョウキン</t>
    </rPh>
    <phoneticPr fontId="10"/>
  </si>
  <si>
    <t>平均</t>
    <rPh sb="0" eb="2">
      <t>ヘイキン</t>
    </rPh>
    <phoneticPr fontId="10"/>
  </si>
  <si>
    <t>朝（●～●時）</t>
    <rPh sb="0" eb="1">
      <t>アサ</t>
    </rPh>
    <rPh sb="5" eb="6">
      <t>ジ</t>
    </rPh>
    <phoneticPr fontId="10"/>
  </si>
  <si>
    <t>昼（●～●時）</t>
    <rPh sb="0" eb="1">
      <t>ヒル</t>
    </rPh>
    <rPh sb="5" eb="6">
      <t>ジ</t>
    </rPh>
    <phoneticPr fontId="10"/>
  </si>
  <si>
    <t>夕（●～●時）</t>
    <rPh sb="0" eb="1">
      <t>ユウ</t>
    </rPh>
    <rPh sb="5" eb="6">
      <t>ジ</t>
    </rPh>
    <phoneticPr fontId="10"/>
  </si>
  <si>
    <t>カフェ（●～●時）</t>
    <rPh sb="7" eb="8">
      <t>ジ</t>
    </rPh>
    <phoneticPr fontId="10"/>
  </si>
  <si>
    <t>単位：円</t>
    <rPh sb="0" eb="2">
      <t>タンイ</t>
    </rPh>
    <rPh sb="3" eb="4">
      <t>エン</t>
    </rPh>
    <phoneticPr fontId="10"/>
  </si>
  <si>
    <t>料理</t>
    <rPh sb="0" eb="2">
      <t>リョウリ</t>
    </rPh>
    <phoneticPr fontId="10"/>
  </si>
  <si>
    <t>飲み物（ノンアル）</t>
    <rPh sb="0" eb="1">
      <t>ノ</t>
    </rPh>
    <rPh sb="2" eb="3">
      <t>モノ</t>
    </rPh>
    <phoneticPr fontId="10"/>
  </si>
  <si>
    <t>飲み物（アルコール）</t>
    <rPh sb="0" eb="1">
      <t>ノ</t>
    </rPh>
    <rPh sb="2" eb="3">
      <t>モノ</t>
    </rPh>
    <phoneticPr fontId="10"/>
  </si>
  <si>
    <t>*　朝食。昼食、夕食、カフェの営業を義務付けるものではない。</t>
    <rPh sb="2" eb="3">
      <t>アサ</t>
    </rPh>
    <rPh sb="3" eb="4">
      <t>ショク</t>
    </rPh>
    <rPh sb="5" eb="6">
      <t>ヒル</t>
    </rPh>
    <rPh sb="6" eb="7">
      <t>ショク</t>
    </rPh>
    <rPh sb="8" eb="9">
      <t>ユウ</t>
    </rPh>
    <rPh sb="9" eb="10">
      <t>ショク</t>
    </rPh>
    <rPh sb="15" eb="17">
      <t>エイギョウ</t>
    </rPh>
    <rPh sb="18" eb="21">
      <t>ギムヅ</t>
    </rPh>
    <phoneticPr fontId="10"/>
  </si>
  <si>
    <t>単位：円</t>
    <rPh sb="0" eb="2">
      <t>タンイ</t>
    </rPh>
    <rPh sb="3" eb="4">
      <t>エン</t>
    </rPh>
    <phoneticPr fontId="29"/>
  </si>
  <si>
    <t>１か月目</t>
    <rPh sb="2" eb="4">
      <t>ゲツメ</t>
    </rPh>
    <phoneticPr fontId="29"/>
  </si>
  <si>
    <t>２か月目</t>
    <rPh sb="2" eb="4">
      <t>ゲツメ</t>
    </rPh>
    <phoneticPr fontId="29"/>
  </si>
  <si>
    <t>３か月目</t>
    <rPh sb="2" eb="4">
      <t>ゲツメ</t>
    </rPh>
    <phoneticPr fontId="29"/>
  </si>
  <si>
    <t>４か月目</t>
    <rPh sb="2" eb="4">
      <t>ゲツメ</t>
    </rPh>
    <phoneticPr fontId="29"/>
  </si>
  <si>
    <t>５か月目</t>
    <rPh sb="2" eb="4">
      <t>ゲツメ</t>
    </rPh>
    <phoneticPr fontId="29"/>
  </si>
  <si>
    <t>６か月目</t>
    <rPh sb="2" eb="4">
      <t>ゲツメ</t>
    </rPh>
    <phoneticPr fontId="29"/>
  </si>
  <si>
    <t>７か月目</t>
    <rPh sb="2" eb="4">
      <t>ゲツメ</t>
    </rPh>
    <phoneticPr fontId="29"/>
  </si>
  <si>
    <t>８か月目</t>
    <rPh sb="2" eb="4">
      <t>ゲツメ</t>
    </rPh>
    <phoneticPr fontId="29"/>
  </si>
  <si>
    <t>９か月目</t>
    <rPh sb="2" eb="4">
      <t>ゲツメ</t>
    </rPh>
    <phoneticPr fontId="29"/>
  </si>
  <si>
    <t>10か月目</t>
    <rPh sb="3" eb="5">
      <t>ゲツメ</t>
    </rPh>
    <phoneticPr fontId="29"/>
  </si>
  <si>
    <t>11か月目</t>
    <rPh sb="3" eb="5">
      <t>ゲツメ</t>
    </rPh>
    <phoneticPr fontId="29"/>
  </si>
  <si>
    <t>12か月目</t>
    <rPh sb="3" eb="5">
      <t>ゲツメ</t>
    </rPh>
    <phoneticPr fontId="29"/>
  </si>
  <si>
    <t>初年度計</t>
    <rPh sb="0" eb="4">
      <t>ショネンドケイ</t>
    </rPh>
    <phoneticPr fontId="29"/>
  </si>
  <si>
    <t>〇年〇月</t>
    <rPh sb="1" eb="2">
      <t>ネン</t>
    </rPh>
    <rPh sb="3" eb="4">
      <t>ツキ</t>
    </rPh>
    <phoneticPr fontId="29"/>
  </si>
  <si>
    <t>支出</t>
    <rPh sb="0" eb="2">
      <t>シシュツ</t>
    </rPh>
    <phoneticPr fontId="29"/>
  </si>
  <si>
    <t>備品等購入費</t>
    <rPh sb="0" eb="3">
      <t>ビヒントウ</t>
    </rPh>
    <rPh sb="3" eb="6">
      <t>コウニュウヒ</t>
    </rPh>
    <phoneticPr fontId="29"/>
  </si>
  <si>
    <t>人件費</t>
    <rPh sb="0" eb="3">
      <t>ジンケンヒ</t>
    </rPh>
    <phoneticPr fontId="29"/>
  </si>
  <si>
    <t>トレーニング費</t>
    <rPh sb="6" eb="7">
      <t>ヒ</t>
    </rPh>
    <phoneticPr fontId="29"/>
  </si>
  <si>
    <t>東御市への納付金</t>
    <rPh sb="0" eb="3">
      <t>トウミシ</t>
    </rPh>
    <rPh sb="5" eb="8">
      <t>ノウフキン</t>
    </rPh>
    <phoneticPr fontId="29"/>
  </si>
  <si>
    <t>水道光熱水費</t>
    <rPh sb="0" eb="6">
      <t>スイドウコウネツスイヒ</t>
    </rPh>
    <phoneticPr fontId="29"/>
  </si>
  <si>
    <t>支払利息</t>
    <rPh sb="0" eb="4">
      <t>シハライリソク</t>
    </rPh>
    <phoneticPr fontId="29"/>
  </si>
  <si>
    <t>広告宣伝費</t>
    <rPh sb="0" eb="5">
      <t>コウコクセンデンヒ</t>
    </rPh>
    <phoneticPr fontId="29"/>
  </si>
  <si>
    <t>消耗品費</t>
    <rPh sb="0" eb="4">
      <t>ショウモウヒンヒ</t>
    </rPh>
    <phoneticPr fontId="29"/>
  </si>
  <si>
    <t>維持管理費</t>
    <rPh sb="0" eb="4">
      <t>イジカンリ</t>
    </rPh>
    <rPh sb="4" eb="5">
      <t>ヒ</t>
    </rPh>
    <phoneticPr fontId="29"/>
  </si>
  <si>
    <t>その他</t>
    <rPh sb="2" eb="3">
      <t>タ</t>
    </rPh>
    <phoneticPr fontId="29"/>
  </si>
  <si>
    <t>支出計（当月）</t>
    <rPh sb="0" eb="3">
      <t>シシュツケイ</t>
    </rPh>
    <rPh sb="4" eb="6">
      <t>トウゲツ</t>
    </rPh>
    <phoneticPr fontId="29"/>
  </si>
  <si>
    <t>支出計（累積）</t>
    <rPh sb="0" eb="3">
      <t>シシュツケイ</t>
    </rPh>
    <rPh sb="4" eb="6">
      <t>ルイセキ</t>
    </rPh>
    <phoneticPr fontId="29"/>
  </si>
  <si>
    <t>収入</t>
    <rPh sb="0" eb="2">
      <t>シュウニュウ</t>
    </rPh>
    <phoneticPr fontId="29"/>
  </si>
  <si>
    <t>収入計（当月）</t>
    <rPh sb="0" eb="2">
      <t>シュウニュウ</t>
    </rPh>
    <rPh sb="2" eb="3">
      <t>ケイ</t>
    </rPh>
    <rPh sb="4" eb="6">
      <t>トウゲツ</t>
    </rPh>
    <phoneticPr fontId="29"/>
  </si>
  <si>
    <t>収入計（累積）</t>
    <rPh sb="0" eb="2">
      <t>シュウニュウ</t>
    </rPh>
    <rPh sb="2" eb="3">
      <t>ケイ</t>
    </rPh>
    <rPh sb="4" eb="6">
      <t>ルイセキ</t>
    </rPh>
    <phoneticPr fontId="29"/>
  </si>
  <si>
    <t>収入ー支出（当月）</t>
    <rPh sb="0" eb="2">
      <t>シュウニュウ</t>
    </rPh>
    <rPh sb="3" eb="5">
      <t>シシュツ</t>
    </rPh>
    <rPh sb="6" eb="8">
      <t>トウゲツ</t>
    </rPh>
    <phoneticPr fontId="29"/>
  </si>
  <si>
    <t>収入ー支出（累積）</t>
    <rPh sb="0" eb="2">
      <t>シュウニュウ</t>
    </rPh>
    <rPh sb="3" eb="5">
      <t>シシュツ</t>
    </rPh>
    <rPh sb="6" eb="8">
      <t>ルイセキ</t>
    </rPh>
    <phoneticPr fontId="29"/>
  </si>
  <si>
    <t>施設引渡し</t>
    <rPh sb="0" eb="4">
      <t>シセツヒキワタ</t>
    </rPh>
    <phoneticPr fontId="29"/>
  </si>
  <si>
    <t>　 開　業</t>
    <rPh sb="2" eb="3">
      <t>カイ</t>
    </rPh>
    <rPh sb="4" eb="5">
      <t>ギョウ</t>
    </rPh>
    <phoneticPr fontId="29"/>
  </si>
  <si>
    <t>部屋数</t>
    <rPh sb="0" eb="3">
      <t>ヘヤスウ</t>
    </rPh>
    <phoneticPr fontId="10"/>
  </si>
  <si>
    <t>利用人数</t>
    <rPh sb="0" eb="4">
      <t>リヨウニンズウ</t>
    </rPh>
    <phoneticPr fontId="10"/>
  </si>
  <si>
    <t>面積</t>
    <rPh sb="0" eb="2">
      <t>メンセキ</t>
    </rPh>
    <phoneticPr fontId="10"/>
  </si>
  <si>
    <t>㎡</t>
    <phoneticPr fontId="10"/>
  </si>
  <si>
    <t>飲食</t>
    <rPh sb="0" eb="2">
      <t>インショク</t>
    </rPh>
    <phoneticPr fontId="10"/>
  </si>
  <si>
    <t>人／部屋</t>
    <rPh sb="0" eb="1">
      <t>ニン</t>
    </rPh>
    <rPh sb="1" eb="4">
      <t>･ヘヤ</t>
    </rPh>
    <phoneticPr fontId="10"/>
  </si>
  <si>
    <t>備考（調度品等）</t>
    <rPh sb="0" eb="2">
      <t>ビコウ</t>
    </rPh>
    <rPh sb="3" eb="7">
      <t>チョウドヒントウ</t>
    </rPh>
    <phoneticPr fontId="10"/>
  </si>
  <si>
    <t>No.</t>
    <phoneticPr fontId="10"/>
  </si>
  <si>
    <t>No.</t>
    <phoneticPr fontId="10"/>
  </si>
  <si>
    <t>サービス</t>
    <phoneticPr fontId="10"/>
  </si>
  <si>
    <t>様式自由</t>
    <rPh sb="0" eb="4">
      <t>ヨウシキジユウ</t>
    </rPh>
    <phoneticPr fontId="10"/>
  </si>
  <si>
    <t>上半期</t>
    <rPh sb="0" eb="3">
      <t>カミハンキ</t>
    </rPh>
    <phoneticPr fontId="10"/>
  </si>
  <si>
    <t>下半期</t>
    <rPh sb="0" eb="3">
      <t>シモハンキ</t>
    </rPh>
    <phoneticPr fontId="10"/>
  </si>
  <si>
    <t>　様式 7－3　設計・工事監理及び建設業務に係る資金調達計画書</t>
    <rPh sb="1" eb="3">
      <t>ヨウシキ</t>
    </rPh>
    <rPh sb="8" eb="10">
      <t>セッケイ</t>
    </rPh>
    <rPh sb="11" eb="15">
      <t>コウジカンリ</t>
    </rPh>
    <rPh sb="15" eb="16">
      <t>オヨ</t>
    </rPh>
    <rPh sb="17" eb="19">
      <t>ケンセツ</t>
    </rPh>
    <rPh sb="19" eb="21">
      <t>ギョウム</t>
    </rPh>
    <rPh sb="22" eb="23">
      <t>カカ</t>
    </rPh>
    <rPh sb="24" eb="26">
      <t>シキン</t>
    </rPh>
    <rPh sb="26" eb="28">
      <t>チョウタツ</t>
    </rPh>
    <rPh sb="28" eb="30">
      <t>ケイカク</t>
    </rPh>
    <rPh sb="30" eb="31">
      <t>ショ</t>
    </rPh>
    <phoneticPr fontId="10"/>
  </si>
  <si>
    <t>納付金</t>
    <rPh sb="0" eb="3">
      <t>ノウフキン</t>
    </rPh>
    <phoneticPr fontId="10"/>
  </si>
  <si>
    <t>返済金</t>
    <rPh sb="0" eb="3">
      <t>ヘンサイキン</t>
    </rPh>
    <phoneticPr fontId="10"/>
  </si>
  <si>
    <t>内部資金</t>
    <rPh sb="0" eb="2">
      <t>ナイブ</t>
    </rPh>
    <rPh sb="2" eb="4">
      <t>シキン</t>
    </rPh>
    <phoneticPr fontId="29"/>
  </si>
  <si>
    <t>出資金</t>
    <rPh sb="0" eb="2">
      <t>シュッシ</t>
    </rPh>
    <rPh sb="2" eb="3">
      <t>カネ</t>
    </rPh>
    <phoneticPr fontId="29"/>
  </si>
  <si>
    <t>外部借入</t>
    <rPh sb="0" eb="2">
      <t>ガイブ</t>
    </rPh>
    <rPh sb="2" eb="3">
      <t>カ</t>
    </rPh>
    <rPh sb="3" eb="4">
      <t>イ</t>
    </rPh>
    <phoneticPr fontId="29"/>
  </si>
  <si>
    <t>　その他売上</t>
    <rPh sb="3" eb="4">
      <t>タ</t>
    </rPh>
    <rPh sb="4" eb="5">
      <t>ウ</t>
    </rPh>
    <rPh sb="5" eb="6">
      <t>ア</t>
    </rPh>
    <phoneticPr fontId="10"/>
  </si>
  <si>
    <t>　うちレストラン売上</t>
    <rPh sb="8" eb="9">
      <t>ウ</t>
    </rPh>
    <rPh sb="9" eb="10">
      <t>ア</t>
    </rPh>
    <phoneticPr fontId="29"/>
  </si>
  <si>
    <t>　うち宿泊売上</t>
    <rPh sb="3" eb="5">
      <t>シュクハク</t>
    </rPh>
    <rPh sb="5" eb="6">
      <t>ウ</t>
    </rPh>
    <rPh sb="6" eb="7">
      <t>ア</t>
    </rPh>
    <phoneticPr fontId="29"/>
  </si>
  <si>
    <t>売上</t>
    <rPh sb="0" eb="2">
      <t>ウリアゲ</t>
    </rPh>
    <phoneticPr fontId="10"/>
  </si>
  <si>
    <t>　② 古民家レストランの設計・工事監理業務費及び建設業務費（造成含む）</t>
    <rPh sb="19" eb="22">
      <t>ギョウムヒ</t>
    </rPh>
    <rPh sb="26" eb="28">
      <t>ギョウム</t>
    </rPh>
    <phoneticPr fontId="10"/>
  </si>
  <si>
    <t>設計・工事監理</t>
    <rPh sb="0" eb="2">
      <t>セッケイ</t>
    </rPh>
    <rPh sb="3" eb="5">
      <t>コウジ</t>
    </rPh>
    <rPh sb="5" eb="7">
      <t>カンリ</t>
    </rPh>
    <phoneticPr fontId="10"/>
  </si>
  <si>
    <t>設計・工事監理（A）</t>
    <rPh sb="0" eb="2">
      <t>セッケイ</t>
    </rPh>
    <rPh sb="3" eb="5">
      <t>コウジ</t>
    </rPh>
    <rPh sb="5" eb="7">
      <t>カンリ</t>
    </rPh>
    <phoneticPr fontId="10"/>
  </si>
  <si>
    <t>　(様式7－2)の｢I　古民家レストラン以外の施設の設計・工事監理業務及び建設業務（造成含む）」の「設計・工事監理業務費」に係る費用の「事業期間計」の金額と一致させること。</t>
    <rPh sb="62" eb="63">
      <t>カカワ</t>
    </rPh>
    <rPh sb="64" eb="66">
      <t>ヒヨウ</t>
    </rPh>
    <rPh sb="69" eb="71">
      <t>ジギョウ</t>
    </rPh>
    <rPh sb="71" eb="73">
      <t>キカン</t>
    </rPh>
    <rPh sb="73" eb="74">
      <t>ケイ</t>
    </rPh>
    <phoneticPr fontId="10"/>
  </si>
  <si>
    <t>　(様式7－2)の｢I　古民家レストラン以外の施設の設計・工事監理業務及び建設業務（造成含む）」の「うち建設業務費」に係る費用の「事業期間計」の金額と一致させること。</t>
    <phoneticPr fontId="10"/>
  </si>
  <si>
    <t>　(様式7－2)の｢II　古民家レストランの設計・工事監理業務及び建設業務（造成含む）」の「設計・工事監理業務費」にかかる費用の「事業期間計」の金額と一致させること。</t>
    <rPh sb="61" eb="63">
      <t>ヒヨウ</t>
    </rPh>
    <phoneticPr fontId="10"/>
  </si>
  <si>
    <t>上半期</t>
    <rPh sb="0" eb="3">
      <t>カミハンキ</t>
    </rPh>
    <phoneticPr fontId="10"/>
  </si>
  <si>
    <t>下半期</t>
    <rPh sb="0" eb="3">
      <t>シモハンキ</t>
    </rPh>
    <phoneticPr fontId="10"/>
  </si>
  <si>
    <t>開業後一年間</t>
    <rPh sb="0" eb="3">
      <t>カイギョウゴ</t>
    </rPh>
    <rPh sb="3" eb="6">
      <t>イチネンカン</t>
    </rPh>
    <phoneticPr fontId="10"/>
  </si>
  <si>
    <t>※７　各金額は、各様式と一致させること。</t>
    <rPh sb="3" eb="4">
      <t>カク</t>
    </rPh>
    <rPh sb="9" eb="11">
      <t>ヨウシキ</t>
    </rPh>
    <phoneticPr fontId="10"/>
  </si>
  <si>
    <t>※６　「令和10年度残期間」には、開業後１年経過した月日から令和11年度3月31日までの収入予想を記載すること。</t>
    <rPh sb="4" eb="6">
      <t>レイワ</t>
    </rPh>
    <rPh sb="8" eb="10">
      <t>ネンド</t>
    </rPh>
    <rPh sb="10" eb="13">
      <t>ザンキカン</t>
    </rPh>
    <rPh sb="17" eb="20">
      <t>カイギョウゴ</t>
    </rPh>
    <rPh sb="21" eb="24">
      <t>ネンケイカ</t>
    </rPh>
    <rPh sb="26" eb="28">
      <t>ツキヒ</t>
    </rPh>
    <rPh sb="30" eb="32">
      <t>レイワ</t>
    </rPh>
    <rPh sb="34" eb="36">
      <t>ネンド</t>
    </rPh>
    <rPh sb="37" eb="38">
      <t>ツキ</t>
    </rPh>
    <rPh sb="40" eb="41">
      <t>ニチ</t>
    </rPh>
    <rPh sb="44" eb="48">
      <t>シュウニュウヨソウ</t>
    </rPh>
    <rPh sb="49" eb="51">
      <t>キサイ</t>
    </rPh>
    <phoneticPr fontId="10"/>
  </si>
  <si>
    <t>開業準備開始月を１か月目とすること。</t>
    <rPh sb="0" eb="4">
      <t>カイギョウジュンビ</t>
    </rPh>
    <rPh sb="4" eb="6">
      <t>カイシ</t>
    </rPh>
    <rPh sb="6" eb="7">
      <t>ツキ</t>
    </rPh>
    <rPh sb="10" eb="11">
      <t>ゲツ</t>
    </rPh>
    <rPh sb="11" eb="12">
      <t>メ</t>
    </rPh>
    <phoneticPr fontId="10"/>
  </si>
  <si>
    <t>収入、支出の項目は実態に合わせて適宜修正すること。</t>
    <rPh sb="0" eb="2">
      <t>シュウニュウ</t>
    </rPh>
    <rPh sb="3" eb="5">
      <t>シシュツ</t>
    </rPh>
    <rPh sb="6" eb="8">
      <t>コウモク</t>
    </rPh>
    <rPh sb="9" eb="11">
      <t>ジッタイ</t>
    </rPh>
    <rPh sb="12" eb="13">
      <t>ア</t>
    </rPh>
    <rPh sb="16" eb="18">
      <t>テキギ</t>
    </rPh>
    <rPh sb="18" eb="20">
      <t>シュウセイ</t>
    </rPh>
    <phoneticPr fontId="29"/>
  </si>
  <si>
    <t>施設引渡し予定日、開業予定日の線は適宜ずらすること。</t>
    <rPh sb="0" eb="4">
      <t>シセツヒキワタ</t>
    </rPh>
    <rPh sb="5" eb="8">
      <t>ヨテイビ</t>
    </rPh>
    <rPh sb="9" eb="11">
      <t>カイギョウ</t>
    </rPh>
    <rPh sb="11" eb="14">
      <t>ヨテイビ</t>
    </rPh>
    <rPh sb="15" eb="16">
      <t>セン</t>
    </rPh>
    <rPh sb="17" eb="19">
      <t>テキギ</t>
    </rPh>
    <phoneticPr fontId="29"/>
  </si>
  <si>
    <t>　</t>
    <phoneticPr fontId="10"/>
  </si>
  <si>
    <t>〇月〇日～〇月〇日（年中無休の提案も認める。）</t>
    <rPh sb="1" eb="2">
      <t>ツキ</t>
    </rPh>
    <rPh sb="3" eb="4">
      <t>ニチ</t>
    </rPh>
    <rPh sb="6" eb="7">
      <t>ツキ</t>
    </rPh>
    <rPh sb="8" eb="9">
      <t>ニチ</t>
    </rPh>
    <rPh sb="10" eb="14">
      <t>ネンジュウムキュウ</t>
    </rPh>
    <rPh sb="15" eb="17">
      <t>テイアン</t>
    </rPh>
    <rPh sb="18" eb="19">
      <t>ミト</t>
    </rPh>
    <phoneticPr fontId="10"/>
  </si>
  <si>
    <t>多目的ルームの一般開放</t>
    <rPh sb="0" eb="3">
      <t>タモクテキ</t>
    </rPh>
    <rPh sb="7" eb="11">
      <t>イッパンカイホウ</t>
    </rPh>
    <phoneticPr fontId="10"/>
  </si>
  <si>
    <t>開放月日及び時間並びに予約受付方法を記載すること。</t>
    <rPh sb="0" eb="2">
      <t>カイホウ</t>
    </rPh>
    <rPh sb="2" eb="5">
      <t>ツキヒオヨ</t>
    </rPh>
    <rPh sb="6" eb="8">
      <t>ジカン</t>
    </rPh>
    <rPh sb="8" eb="9">
      <t>ナラ</t>
    </rPh>
    <rPh sb="11" eb="15">
      <t>ヨヤクウケツケ</t>
    </rPh>
    <rPh sb="15" eb="17">
      <t>ホウホウ</t>
    </rPh>
    <rPh sb="18" eb="20">
      <t>キサイ</t>
    </rPh>
    <phoneticPr fontId="10"/>
  </si>
  <si>
    <t>運営業者自身が実施するイベントとの兼ね合いを十分に考慮の上提案すること。</t>
    <rPh sb="0" eb="4">
      <t>ウンエイギョウシャ</t>
    </rPh>
    <rPh sb="4" eb="6">
      <t>ジシン</t>
    </rPh>
    <rPh sb="7" eb="9">
      <t>ジッシ</t>
    </rPh>
    <rPh sb="17" eb="18">
      <t>カ</t>
    </rPh>
    <rPh sb="19" eb="20">
      <t>ア</t>
    </rPh>
    <rPh sb="22" eb="24">
      <t>ジュウブン</t>
    </rPh>
    <rPh sb="25" eb="27">
      <t>コウリョ</t>
    </rPh>
    <rPh sb="28" eb="29">
      <t>ウエ</t>
    </rPh>
    <rPh sb="29" eb="31">
      <t>テイアン</t>
    </rPh>
    <phoneticPr fontId="10"/>
  </si>
  <si>
    <t>＊１</t>
    <phoneticPr fontId="10"/>
  </si>
  <si>
    <t>＊２</t>
    <phoneticPr fontId="10"/>
  </si>
  <si>
    <t>　様式 6－13　設計及び工事監理業務・建設業務に係る業務計画 【実施工程表】</t>
    <rPh sb="1" eb="3">
      <t>ヨウシキ</t>
    </rPh>
    <phoneticPr fontId="10"/>
  </si>
  <si>
    <t>　○○</t>
    <phoneticPr fontId="10"/>
  </si>
  <si>
    <t>電気の引き込みに必要な設備</t>
    <rPh sb="0" eb="2">
      <t>デンキ</t>
    </rPh>
    <rPh sb="3" eb="4">
      <t>ヒ</t>
    </rPh>
    <rPh sb="5" eb="6">
      <t>コ</t>
    </rPh>
    <rPh sb="8" eb="10">
      <t>ヒツヨウ</t>
    </rPh>
    <rPh sb="11" eb="13">
      <t>セツビ</t>
    </rPh>
    <phoneticPr fontId="10"/>
  </si>
  <si>
    <t>その他</t>
    <rPh sb="2" eb="3">
      <t>タ</t>
    </rPh>
    <phoneticPr fontId="10"/>
  </si>
  <si>
    <t>水道の引き込みに必要な設備</t>
  </si>
  <si>
    <t>　水道管（φ　　）</t>
    <rPh sb="1" eb="4">
      <t>スイドウカン</t>
    </rPh>
    <phoneticPr fontId="10"/>
  </si>
  <si>
    <t>　その他</t>
    <rPh sb="3" eb="4">
      <t>タ</t>
    </rPh>
    <phoneticPr fontId="10"/>
  </si>
  <si>
    <t>　○○</t>
    <phoneticPr fontId="10"/>
  </si>
  <si>
    <t>防火関係設備</t>
    <rPh sb="0" eb="2">
      <t>ボウカ</t>
    </rPh>
    <rPh sb="2" eb="4">
      <t>カンケイ</t>
    </rPh>
    <rPh sb="4" eb="6">
      <t>セツビ</t>
    </rPh>
    <phoneticPr fontId="10"/>
  </si>
  <si>
    <t>街灯</t>
    <rPh sb="0" eb="2">
      <t>ガイトウ</t>
    </rPh>
    <phoneticPr fontId="10"/>
  </si>
  <si>
    <t>ゴミ置き場</t>
    <rPh sb="2" eb="3">
      <t>オ</t>
    </rPh>
    <rPh sb="4" eb="5">
      <t>バ</t>
    </rPh>
    <phoneticPr fontId="10"/>
  </si>
  <si>
    <t>※4　必要な場合、項目を追加すること。</t>
    <rPh sb="3" eb="5">
      <t>ヒツヨウ</t>
    </rPh>
    <rPh sb="6" eb="8">
      <t>バアイ</t>
    </rPh>
    <rPh sb="9" eb="11">
      <t>コウモク</t>
    </rPh>
    <rPh sb="12" eb="14">
      <t>ツイカ</t>
    </rPh>
    <phoneticPr fontId="10"/>
  </si>
  <si>
    <t>　○○</t>
    <phoneticPr fontId="10"/>
  </si>
  <si>
    <t>　様式 6－14　施設計画提案概要</t>
    <rPh sb="9" eb="11">
      <t>シセツ</t>
    </rPh>
    <rPh sb="11" eb="13">
      <t>ケイカク</t>
    </rPh>
    <rPh sb="13" eb="15">
      <t>テイアン</t>
    </rPh>
    <rPh sb="15" eb="17">
      <t>ガイヨウ</t>
    </rPh>
    <phoneticPr fontId="10"/>
  </si>
  <si>
    <t>　様式 6－15　什器・備品リスト</t>
    <rPh sb="9" eb="11">
      <t>ジュウキ</t>
    </rPh>
    <rPh sb="12" eb="14">
      <t>ビヒン</t>
    </rPh>
    <phoneticPr fontId="10"/>
  </si>
  <si>
    <t>　例：○○事業の収入</t>
    <rPh sb="5" eb="7">
      <t>ジギョウ</t>
    </rPh>
    <rPh sb="8" eb="10">
      <t>シュウニュウ</t>
    </rPh>
    <phoneticPr fontId="10"/>
  </si>
  <si>
    <t>　例：○○事業の費用</t>
    <rPh sb="5" eb="7">
      <t>ジギョウ</t>
    </rPh>
    <rPh sb="8" eb="10">
      <t>ヒヨウ</t>
    </rPh>
    <phoneticPr fontId="10"/>
  </si>
  <si>
    <t>　例：○○事業の収支</t>
    <rPh sb="8" eb="10">
      <t>シュウシ</t>
    </rPh>
    <phoneticPr fontId="10"/>
  </si>
  <si>
    <t>　例：△△事業の収入</t>
    <rPh sb="5" eb="7">
      <t>ジギョウ</t>
    </rPh>
    <rPh sb="8" eb="10">
      <t>シュウニュウ</t>
    </rPh>
    <phoneticPr fontId="10"/>
  </si>
  <si>
    <t>　例：△△事業の収支</t>
    <rPh sb="8" eb="10">
      <t>シュウシ</t>
    </rPh>
    <phoneticPr fontId="10"/>
  </si>
  <si>
    <t>　例：△△事業の費用</t>
    <rPh sb="5" eb="7">
      <t>ジギョウ</t>
    </rPh>
    <rPh sb="8" eb="10">
      <t>ヒヨウ</t>
    </rPh>
    <phoneticPr fontId="10"/>
  </si>
  <si>
    <t>　例：△△事業</t>
    <rPh sb="5" eb="7">
      <t>ジギョウ</t>
    </rPh>
    <phoneticPr fontId="10"/>
  </si>
  <si>
    <t>開館月日</t>
    <rPh sb="0" eb="2">
      <t>カイカン</t>
    </rPh>
    <rPh sb="2" eb="4">
      <t>ガッピ</t>
    </rPh>
    <phoneticPr fontId="10"/>
  </si>
  <si>
    <t>宿泊施設の開館月日と同じであればその旨記載すること。</t>
    <rPh sb="0" eb="4">
      <t>シュクハクシセツ</t>
    </rPh>
    <rPh sb="5" eb="7">
      <t>カイカン</t>
    </rPh>
    <rPh sb="7" eb="9">
      <t>ガッピ</t>
    </rPh>
    <rPh sb="10" eb="11">
      <t>オナ</t>
    </rPh>
    <rPh sb="18" eb="19">
      <t>ムネ</t>
    </rPh>
    <rPh sb="19" eb="21">
      <t>キサイ</t>
    </rPh>
    <phoneticPr fontId="10"/>
  </si>
  <si>
    <t>※３　自己責任で調達できる数量、金額を記載すること。</t>
    <rPh sb="13" eb="15">
      <t>スウリョウ</t>
    </rPh>
    <rPh sb="16" eb="18">
      <t>キンガク</t>
    </rPh>
    <rPh sb="19" eb="21">
      <t>キサイ</t>
    </rPh>
    <phoneticPr fontId="10"/>
  </si>
  <si>
    <t>※４　金額は円単位とし、端数は切捨てとすること。</t>
    <rPh sb="3" eb="5">
      <t>キンガク</t>
    </rPh>
    <rPh sb="6" eb="7">
      <t>エン</t>
    </rPh>
    <rPh sb="7" eb="9">
      <t>タンイ</t>
    </rPh>
    <rPh sb="12" eb="14">
      <t>ハスウ</t>
    </rPh>
    <rPh sb="15" eb="17">
      <t>キリス</t>
    </rPh>
    <phoneticPr fontId="10"/>
  </si>
  <si>
    <t>※６　他の様式と関連のある項目の数値は、整合に留意すること。</t>
  </si>
  <si>
    <t>※７　電子データは、必ず関数、計算式等を残したファイル（本様式以外のシートに計算式がリンクする場合には、当該シートも含む。）とすること。</t>
    <rPh sb="12" eb="14">
      <t>カンスウ</t>
    </rPh>
    <phoneticPr fontId="30"/>
  </si>
  <si>
    <t>※８　宿泊棟、ロビー棟など、施設区分が分かるように記載すること。</t>
    <rPh sb="3" eb="6">
      <t>シュクハクトウ</t>
    </rPh>
    <rPh sb="10" eb="11">
      <t>トウ</t>
    </rPh>
    <rPh sb="14" eb="18">
      <t>シセツクブン</t>
    </rPh>
    <rPh sb="19" eb="20">
      <t>ワ</t>
    </rPh>
    <rPh sb="25" eb="27">
      <t>キサイ</t>
    </rPh>
    <phoneticPr fontId="29"/>
  </si>
  <si>
    <t>※２　必要に応じて、項目を細分化又は追加すること。</t>
    <rPh sb="3" eb="5">
      <t>ヒツヨウ</t>
    </rPh>
    <rPh sb="6" eb="7">
      <t>オウ</t>
    </rPh>
    <rPh sb="10" eb="12">
      <t>コウモク</t>
    </rPh>
    <rPh sb="13" eb="16">
      <t>サイブンカ</t>
    </rPh>
    <rPh sb="16" eb="17">
      <t>マタ</t>
    </rPh>
    <rPh sb="18" eb="20">
      <t>ツイカ</t>
    </rPh>
    <phoneticPr fontId="30"/>
  </si>
  <si>
    <t>※１　Ａ３判横で作成すること。</t>
    <rPh sb="4" eb="5">
      <t>バン</t>
    </rPh>
    <rPh sb="5" eb="6">
      <t>ヨコ</t>
    </rPh>
    <rPh sb="7" eb="9">
      <t>サクセイ</t>
    </rPh>
    <phoneticPr fontId="10"/>
  </si>
  <si>
    <t>※５　消費税及び地方消費税の額を除いた金額を記載すること。また、物価変動は考慮しないこと。</t>
    <phoneticPr fontId="10"/>
  </si>
  <si>
    <t>合計</t>
    <rPh sb="0" eb="2">
      <t>ゴウケイ</t>
    </rPh>
    <phoneticPr fontId="10"/>
  </si>
  <si>
    <t>消費税分</t>
    <rPh sb="0" eb="3">
      <t>ショウヒゼイ</t>
    </rPh>
    <rPh sb="3" eb="4">
      <t>ブン</t>
    </rPh>
    <phoneticPr fontId="10"/>
  </si>
  <si>
    <t>総　合　計</t>
    <rPh sb="0" eb="1">
      <t>ソウ</t>
    </rPh>
    <phoneticPr fontId="10"/>
  </si>
  <si>
    <t>令和8年度</t>
    <phoneticPr fontId="10"/>
  </si>
  <si>
    <t>令和9年度</t>
    <phoneticPr fontId="10"/>
  </si>
  <si>
    <t>開館月日</t>
    <rPh sb="0" eb="2">
      <t>カイカン</t>
    </rPh>
    <rPh sb="2" eb="4">
      <t>ツキヒ</t>
    </rPh>
    <phoneticPr fontId="10"/>
  </si>
  <si>
    <t>様式７-5　開業後一年間の収入予測</t>
    <rPh sb="0" eb="2">
      <t>ヨウシキ</t>
    </rPh>
    <rPh sb="6" eb="12">
      <t>カイギョウゴイチネンカン</t>
    </rPh>
    <rPh sb="13" eb="17">
      <t>シュウニュウヨソク</t>
    </rPh>
    <phoneticPr fontId="10"/>
  </si>
  <si>
    <t>「様式7-４　各施設の開館月日及び開業時の各サービスの料金設定様式」に記載の宿泊・飲食の平均単価等を参照しつつ、「様式 7－6　管理・運営事業の長期収支計画書」の「開業後一年間」の収入の根拠をA3用紙１枚の範囲内で記載すること。</t>
    <rPh sb="35" eb="37">
      <t>キサイ</t>
    </rPh>
    <rPh sb="38" eb="40">
      <t>シュクハク</t>
    </rPh>
    <rPh sb="41" eb="43">
      <t>インショク</t>
    </rPh>
    <rPh sb="44" eb="48">
      <t>ヘイキンタンカ</t>
    </rPh>
    <rPh sb="48" eb="49">
      <t>ナド</t>
    </rPh>
    <rPh sb="50" eb="52">
      <t>サンショウ</t>
    </rPh>
    <rPh sb="82" eb="85">
      <t>カイギョウゴ</t>
    </rPh>
    <rPh sb="85" eb="88">
      <t>イチネンカン</t>
    </rPh>
    <rPh sb="90" eb="92">
      <t>シュウニュウ</t>
    </rPh>
    <rPh sb="93" eb="95">
      <t>コンキョ</t>
    </rPh>
    <rPh sb="98" eb="100">
      <t>ヨウシ</t>
    </rPh>
    <rPh sb="101" eb="102">
      <t>マイ</t>
    </rPh>
    <rPh sb="103" eb="106">
      <t>ハンイナイ</t>
    </rPh>
    <rPh sb="107" eb="109">
      <t>キサイ</t>
    </rPh>
    <phoneticPr fontId="10"/>
  </si>
  <si>
    <t>令和10年度開業まで</t>
    <rPh sb="0" eb="2">
      <t>レイワ</t>
    </rPh>
    <rPh sb="4" eb="6">
      <t>ネンド</t>
    </rPh>
    <rPh sb="6" eb="8">
      <t>カイギョウ</t>
    </rPh>
    <phoneticPr fontId="10"/>
  </si>
  <si>
    <t>令和11年度残期間</t>
    <rPh sb="0" eb="2">
      <t>レイワ</t>
    </rPh>
    <rPh sb="4" eb="6">
      <t>ネンド</t>
    </rPh>
    <rPh sb="6" eb="9">
      <t>ザンキカン</t>
    </rPh>
    <phoneticPr fontId="10"/>
  </si>
  <si>
    <r>
      <t>*</t>
    </r>
    <r>
      <rPr>
        <sz val="11"/>
        <color theme="1"/>
        <rFont val="ＭＳ Ｐゴシック"/>
        <family val="2"/>
        <charset val="128"/>
        <scheme val="minor"/>
      </rPr>
      <t>1</t>
    </r>
    <phoneticPr fontId="10"/>
  </si>
  <si>
    <r>
      <t>*</t>
    </r>
    <r>
      <rPr>
        <sz val="11"/>
        <color theme="1"/>
        <rFont val="ＭＳ Ｐゴシック"/>
        <family val="2"/>
        <charset val="128"/>
        <scheme val="minor"/>
      </rPr>
      <t>2</t>
    </r>
    <phoneticPr fontId="10"/>
  </si>
  <si>
    <r>
      <t>*</t>
    </r>
    <r>
      <rPr>
        <sz val="11"/>
        <color theme="1"/>
        <rFont val="ＭＳ Ｐゴシック"/>
        <family val="2"/>
        <charset val="128"/>
        <scheme val="minor"/>
      </rPr>
      <t>3</t>
    </r>
    <phoneticPr fontId="10"/>
  </si>
  <si>
    <r>
      <t>*</t>
    </r>
    <r>
      <rPr>
        <sz val="11"/>
        <color theme="1"/>
        <rFont val="ＭＳ Ｐゴシック"/>
        <family val="2"/>
        <charset val="128"/>
        <scheme val="minor"/>
      </rPr>
      <t>4</t>
    </r>
    <phoneticPr fontId="10"/>
  </si>
  <si>
    <t>消費税、地方消費税は除いた金額とすること。</t>
    <rPh sb="0" eb="3">
      <t>ショウヒゼイ</t>
    </rPh>
    <rPh sb="4" eb="6">
      <t>チホウ</t>
    </rPh>
    <rPh sb="6" eb="9">
      <t>ショウヒゼイ</t>
    </rPh>
    <rPh sb="10" eb="11">
      <t>ノゾ</t>
    </rPh>
    <rPh sb="13" eb="15">
      <t>キンガク</t>
    </rPh>
    <phoneticPr fontId="10"/>
  </si>
  <si>
    <t>*5</t>
    <phoneticPr fontId="10"/>
  </si>
  <si>
    <t>必要に応じて項目を追加すること。</t>
    <rPh sb="0" eb="2">
      <t>ヒツヨウ</t>
    </rPh>
    <rPh sb="3" eb="4">
      <t>オウ</t>
    </rPh>
    <rPh sb="6" eb="8">
      <t>コウモク</t>
    </rPh>
    <rPh sb="9" eb="11">
      <t>ツイカ</t>
    </rPh>
    <phoneticPr fontId="10"/>
  </si>
  <si>
    <t>　様式 7－8　長期収支計画（自由事業または提案事業部分）</t>
    <rPh sb="1" eb="3">
      <t>ヨウシキ</t>
    </rPh>
    <rPh sb="8" eb="12">
      <t>チョウキシュウシ</t>
    </rPh>
    <rPh sb="12" eb="14">
      <t>ケイカク</t>
    </rPh>
    <rPh sb="15" eb="17">
      <t>ジユウ</t>
    </rPh>
    <rPh sb="17" eb="19">
      <t>ジギョウ</t>
    </rPh>
    <rPh sb="22" eb="24">
      <t>テイアン</t>
    </rPh>
    <rPh sb="24" eb="26">
      <t>ジギョウ</t>
    </rPh>
    <rPh sb="26" eb="28">
      <t>ブブン</t>
    </rPh>
    <phoneticPr fontId="10"/>
  </si>
  <si>
    <t>料金設定等（消費税・地方消費税は除いた額とする。）</t>
    <rPh sb="0" eb="4">
      <t>リョウキンセッテイ</t>
    </rPh>
    <rPh sb="4" eb="5">
      <t>トウ</t>
    </rPh>
    <rPh sb="6" eb="9">
      <t>ショウヒゼイ</t>
    </rPh>
    <rPh sb="10" eb="12">
      <t>チホウ</t>
    </rPh>
    <rPh sb="12" eb="15">
      <t>ショウヒゼイ</t>
    </rPh>
    <rPh sb="16" eb="17">
      <t>ノゾ</t>
    </rPh>
    <rPh sb="19" eb="20">
      <t>ガク</t>
    </rPh>
    <phoneticPr fontId="10"/>
  </si>
  <si>
    <r>
      <t>様式7-7</t>
    </r>
    <r>
      <rPr>
        <sz val="11"/>
        <color theme="1"/>
        <rFont val="ＭＳ Ｐゴシック"/>
        <family val="2"/>
        <charset val="128"/>
        <scheme val="minor"/>
      </rPr>
      <t xml:space="preserve"> 維持管理　運営業務の初年度の収支計画</t>
    </r>
    <rPh sb="0" eb="2">
      <t>ヨウシキ</t>
    </rPh>
    <rPh sb="6" eb="10">
      <t>イジカンリ</t>
    </rPh>
    <rPh sb="11" eb="13">
      <t>ウンエイ</t>
    </rPh>
    <rPh sb="13" eb="15">
      <t>ギョウム</t>
    </rPh>
    <rPh sb="16" eb="19">
      <t>ショネンド</t>
    </rPh>
    <rPh sb="20" eb="22">
      <t>シュウシ</t>
    </rPh>
    <rPh sb="22" eb="24">
      <t>ケイカク</t>
    </rPh>
    <phoneticPr fontId="29"/>
  </si>
  <si>
    <t>※2　公園、緑地又は広場の面積は開発区域の６％以上を占めること。</t>
    <phoneticPr fontId="10"/>
  </si>
  <si>
    <t>多目的ルームの使用料からの収入の計算にあたっては、多目的ルームの一般開放の料金を、東御市中央公民館第３学習室の使用料（4時間まで710円、8時間まで1,220円、8時間を超えた場合の超過時間１時間につき100円、消費税込み）と同等の料金と仮定すること。</t>
    <rPh sb="0" eb="3">
      <t>タモクテキ</t>
    </rPh>
    <rPh sb="7" eb="10">
      <t>シヨウリョウ</t>
    </rPh>
    <rPh sb="13" eb="15">
      <t>シュウニュウ</t>
    </rPh>
    <rPh sb="16" eb="18">
      <t>ケイサン</t>
    </rPh>
    <rPh sb="25" eb="28">
      <t>タモクテキ</t>
    </rPh>
    <rPh sb="32" eb="36">
      <t>イッパンカイホウ</t>
    </rPh>
    <rPh sb="106" eb="109">
      <t>ショウヒゼイ</t>
    </rPh>
    <rPh sb="109" eb="110">
      <t>コ</t>
    </rPh>
    <phoneticPr fontId="10"/>
  </si>
  <si>
    <r>
      <t>様式7-４　各施設の開館月日及び</t>
    </r>
    <r>
      <rPr>
        <sz val="11"/>
        <color rgb="FFFF0000"/>
        <rFont val="ＭＳ Ｐゴシック"/>
        <family val="3"/>
        <charset val="128"/>
      </rPr>
      <t>開館</t>
    </r>
    <r>
      <rPr>
        <sz val="11"/>
        <rFont val="ＭＳ Ｐゴシック"/>
        <family val="3"/>
        <charset val="128"/>
      </rPr>
      <t>時の各サービスの料金設定</t>
    </r>
    <rPh sb="0" eb="2">
      <t>ヨウシキ</t>
    </rPh>
    <rPh sb="6" eb="7">
      <t>カク</t>
    </rPh>
    <rPh sb="7" eb="9">
      <t>シセツ</t>
    </rPh>
    <rPh sb="10" eb="12">
      <t>カイカン</t>
    </rPh>
    <rPh sb="12" eb="14">
      <t>ツキヒ</t>
    </rPh>
    <rPh sb="14" eb="15">
      <t>オヨ</t>
    </rPh>
    <rPh sb="16" eb="18">
      <t>カイカン</t>
    </rPh>
    <rPh sb="18" eb="19">
      <t>ジ</t>
    </rPh>
    <rPh sb="20" eb="21">
      <t>カク</t>
    </rPh>
    <rPh sb="26" eb="30">
      <t>リョウキンセッテイ</t>
    </rPh>
    <phoneticPr fontId="10"/>
  </si>
  <si>
    <r>
      <t>　様式 7-2　設計・建設・工事</t>
    </r>
    <r>
      <rPr>
        <sz val="12"/>
        <color rgb="FFFF0000"/>
        <rFont val="ＭＳ ゴシック"/>
        <family val="3"/>
        <charset val="128"/>
      </rPr>
      <t>監理</t>
    </r>
    <r>
      <rPr>
        <sz val="12"/>
        <rFont val="ＭＳ ゴシック"/>
        <family val="3"/>
        <charset val="128"/>
      </rPr>
      <t>業務の内訳</t>
    </r>
    <rPh sb="1" eb="3">
      <t>ヨウシキ</t>
    </rPh>
    <rPh sb="8" eb="10">
      <t>セッケイ</t>
    </rPh>
    <rPh sb="11" eb="13">
      <t>ケンセツ</t>
    </rPh>
    <rPh sb="14" eb="16">
      <t>コウジ</t>
    </rPh>
    <rPh sb="16" eb="18">
      <t>カンリ</t>
    </rPh>
    <rPh sb="18" eb="20">
      <t>ギョウム</t>
    </rPh>
    <rPh sb="21" eb="23">
      <t>ウチワケ</t>
    </rPh>
    <phoneticPr fontId="10"/>
  </si>
</sst>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76" formatCode="#,##0_ "/>
    <numFmt numFmtId="177" formatCode="#,##0\ &quot;月&quot;;[Red]\-#,##0"/>
    <numFmt numFmtId="178" formatCode="&quot;平&quot;&quot;成&quot;#,##0&quot;年&quot;&quot;度&quot;;[Red]\-#,##0"/>
    <numFmt numFmtId="179" formatCode="0&quot;（造）&quot;"/>
  </numFmts>
  <fonts count="38">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0"/>
      <name val="ＭＳ 明朝"/>
      <family val="1"/>
      <charset val="128"/>
    </font>
    <font>
      <sz val="7.5"/>
      <name val="ｺﾞｼｯｸ"/>
      <family val="3"/>
      <charset val="128"/>
    </font>
    <font>
      <sz val="9"/>
      <name val="ＭＳ 明朝"/>
      <family val="1"/>
      <charset val="128"/>
    </font>
    <font>
      <sz val="11"/>
      <name val="ＭＳ 明朝"/>
      <family val="1"/>
      <charset val="128"/>
    </font>
    <font>
      <sz val="10"/>
      <name val="ＭＳ ゴシック"/>
      <family val="3"/>
      <charset val="128"/>
    </font>
    <font>
      <sz val="10"/>
      <name val="中ゴシックＢＢＢ"/>
      <family val="1"/>
      <charset val="128"/>
    </font>
    <font>
      <sz val="11"/>
      <name val="中ゴシックＢＢＢ"/>
      <family val="1"/>
      <charset val="128"/>
    </font>
    <font>
      <sz val="11"/>
      <color theme="1"/>
      <name val="ＭＳ Ｐゴシック"/>
      <family val="3"/>
      <charset val="128"/>
      <scheme val="minor"/>
    </font>
    <font>
      <sz val="10"/>
      <name val="ＭＳ Ｐゴシック"/>
      <family val="3"/>
      <charset val="128"/>
    </font>
    <font>
      <sz val="10.5"/>
      <name val="ＭＳ Ｐゴシック"/>
      <family val="3"/>
      <charset val="128"/>
    </font>
    <font>
      <sz val="10.5"/>
      <name val="ＭＳ 明朝"/>
      <family val="1"/>
      <charset val="128"/>
    </font>
    <font>
      <sz val="12"/>
      <name val="ＭＳ Ｐゴシック"/>
      <family val="3"/>
      <charset val="128"/>
    </font>
    <font>
      <sz val="12"/>
      <name val="ＭＳ ゴシック"/>
      <family val="3"/>
      <charset val="128"/>
    </font>
    <font>
      <sz val="12"/>
      <name val="ＭＳ 明朝"/>
      <family val="1"/>
      <charset val="128"/>
    </font>
    <font>
      <sz val="11"/>
      <name val="ＭＳ ゴシック"/>
      <family val="3"/>
      <charset val="128"/>
    </font>
    <font>
      <sz val="10.5"/>
      <name val="ＭＳ ゴシック"/>
      <family val="3"/>
      <charset val="128"/>
    </font>
    <font>
      <sz val="9"/>
      <name val="ＭＳ ゴシック"/>
      <family val="3"/>
      <charset val="128"/>
    </font>
    <font>
      <sz val="8"/>
      <name val="ＭＳ ゴシック"/>
      <family val="3"/>
      <charset val="128"/>
    </font>
    <font>
      <sz val="6"/>
      <name val="ＭＳ Ｐゴシック"/>
      <family val="2"/>
      <charset val="128"/>
      <scheme val="minor"/>
    </font>
    <font>
      <sz val="6"/>
      <name val="ＭＳ ゴシック"/>
      <family val="3"/>
      <charset val="128"/>
    </font>
    <font>
      <b/>
      <sz val="10"/>
      <name val="ＭＳ 明朝"/>
      <family val="1"/>
      <charset val="128"/>
    </font>
    <font>
      <sz val="11"/>
      <color indexed="8"/>
      <name val="ＭＳ Ｐゴシック"/>
      <family val="3"/>
      <charset val="128"/>
      <scheme val="minor"/>
    </font>
    <font>
      <b/>
      <i/>
      <sz val="11"/>
      <name val="ＭＳ Ｐゴシック"/>
      <family val="3"/>
      <charset val="128"/>
    </font>
    <font>
      <sz val="11"/>
      <color theme="4"/>
      <name val="ＭＳ Ｐゴシック"/>
      <family val="2"/>
      <charset val="128"/>
      <scheme val="minor"/>
    </font>
    <font>
      <sz val="11"/>
      <color theme="5"/>
      <name val="ＭＳ Ｐゴシック"/>
      <family val="2"/>
      <charset val="128"/>
      <scheme val="minor"/>
    </font>
    <font>
      <sz val="11"/>
      <color rgb="FFFF0000"/>
      <name val="ＭＳ Ｐゴシック"/>
      <family val="3"/>
      <charset val="128"/>
    </font>
    <font>
      <sz val="12"/>
      <color rgb="FFFF0000"/>
      <name val="ＭＳ ゴシック"/>
      <family val="3"/>
      <charset val="128"/>
    </font>
  </fonts>
  <fills count="8">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FFFFCC"/>
        <bgColor indexed="64"/>
      </patternFill>
    </fill>
    <fill>
      <patternFill patternType="solid">
        <fgColor rgb="FFCCFFFF"/>
        <bgColor indexed="64"/>
      </patternFill>
    </fill>
  </fills>
  <borders count="174">
    <border>
      <left/>
      <right/>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style="thin">
        <color indexed="64"/>
      </right>
      <top style="thin">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top style="thin">
        <color indexed="64"/>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double">
        <color indexed="64"/>
      </top>
      <bottom/>
      <diagonal/>
    </border>
    <border>
      <left/>
      <right/>
      <top style="double">
        <color indexed="64"/>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diagonal/>
    </border>
    <border>
      <left style="thin">
        <color indexed="64"/>
      </left>
      <right style="thin">
        <color indexed="64"/>
      </right>
      <top style="hair">
        <color indexed="64"/>
      </top>
      <bottom/>
      <diagonal/>
    </border>
    <border>
      <left/>
      <right style="thin">
        <color indexed="64"/>
      </right>
      <top style="double">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double">
        <color indexed="64"/>
      </top>
      <bottom/>
      <diagonal/>
    </border>
    <border>
      <left/>
      <right/>
      <top style="thin">
        <color indexed="64"/>
      </top>
      <bottom style="double">
        <color indexed="64"/>
      </bottom>
      <diagonal/>
    </border>
    <border>
      <left/>
      <right style="thin">
        <color indexed="64"/>
      </right>
      <top style="hair">
        <color indexed="64"/>
      </top>
      <bottom/>
      <diagonal/>
    </border>
    <border>
      <left style="thin">
        <color indexed="64"/>
      </left>
      <right style="thin">
        <color indexed="64"/>
      </right>
      <top/>
      <bottom style="thin">
        <color indexed="64"/>
      </bottom>
      <diagonal/>
    </border>
    <border>
      <left style="thin">
        <color indexed="64"/>
      </left>
      <right/>
      <top style="hair">
        <color indexed="64"/>
      </top>
      <bottom style="hair">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diagonal/>
    </border>
    <border>
      <left style="thin">
        <color indexed="64"/>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bottom style="hair">
        <color indexed="64"/>
      </bottom>
      <diagonal/>
    </border>
    <border>
      <left/>
      <right style="hair">
        <color indexed="64"/>
      </right>
      <top style="hair">
        <color indexed="64"/>
      </top>
      <bottom style="hair">
        <color indexed="64"/>
      </bottom>
      <diagonal/>
    </border>
    <border>
      <left/>
      <right style="hair">
        <color indexed="64"/>
      </right>
      <top/>
      <bottom style="hair">
        <color indexed="64"/>
      </bottom>
      <diagonal/>
    </border>
    <border>
      <left style="thin">
        <color indexed="64"/>
      </left>
      <right/>
      <top style="double">
        <color indexed="64"/>
      </top>
      <bottom style="thin">
        <color indexed="64"/>
      </bottom>
      <diagonal/>
    </border>
    <border>
      <left style="thin">
        <color indexed="64"/>
      </left>
      <right/>
      <top/>
      <bottom style="double">
        <color indexed="64"/>
      </bottom>
      <diagonal/>
    </border>
    <border>
      <left/>
      <right style="thin">
        <color indexed="64"/>
      </right>
      <top/>
      <bottom style="double">
        <color indexed="64"/>
      </bottom>
      <diagonal/>
    </border>
    <border>
      <left/>
      <right style="hair">
        <color indexed="64"/>
      </right>
      <top/>
      <bottom style="thin">
        <color indexed="64"/>
      </bottom>
      <diagonal/>
    </border>
    <border>
      <left style="hair">
        <color indexed="64"/>
      </left>
      <right style="hair">
        <color indexed="64"/>
      </right>
      <top style="thin">
        <color indexed="64"/>
      </top>
      <bottom style="hair">
        <color indexed="64"/>
      </bottom>
      <diagonal/>
    </border>
    <border>
      <left/>
      <right/>
      <top style="thin">
        <color indexed="64"/>
      </top>
      <bottom style="hair">
        <color indexed="64"/>
      </bottom>
      <diagonal/>
    </border>
    <border>
      <left/>
      <right/>
      <top style="hair">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top style="hair">
        <color indexed="64"/>
      </top>
      <bottom style="hair">
        <color indexed="64"/>
      </bottom>
      <diagonal/>
    </border>
    <border>
      <left style="hair">
        <color indexed="64"/>
      </left>
      <right/>
      <top/>
      <bottom/>
      <diagonal/>
    </border>
    <border>
      <left style="hair">
        <color indexed="64"/>
      </left>
      <right/>
      <top/>
      <bottom style="hair">
        <color indexed="64"/>
      </bottom>
      <diagonal/>
    </border>
    <border>
      <left/>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style="hair">
        <color indexed="64"/>
      </right>
      <top style="hair">
        <color indexed="64"/>
      </top>
      <bottom/>
      <diagonal/>
    </border>
    <border>
      <left/>
      <right/>
      <top style="hair">
        <color indexed="64"/>
      </top>
      <bottom/>
      <diagonal/>
    </border>
    <border>
      <left style="hair">
        <color indexed="64"/>
      </left>
      <right style="hair">
        <color indexed="64"/>
      </right>
      <top/>
      <bottom/>
      <diagonal/>
    </border>
    <border>
      <left style="thin">
        <color indexed="64"/>
      </left>
      <right style="hair">
        <color indexed="64"/>
      </right>
      <top/>
      <bottom/>
      <diagonal/>
    </border>
    <border>
      <left style="hair">
        <color indexed="64"/>
      </left>
      <right style="thin">
        <color indexed="64"/>
      </right>
      <top/>
      <bottom/>
      <diagonal/>
    </border>
    <border>
      <left style="hair">
        <color indexed="64"/>
      </left>
      <right/>
      <top style="hair">
        <color indexed="64"/>
      </top>
      <bottom style="hair">
        <color indexed="64"/>
      </bottom>
      <diagonal/>
    </border>
    <border>
      <left/>
      <right/>
      <top/>
      <bottom style="double">
        <color indexed="64"/>
      </bottom>
      <diagonal/>
    </border>
    <border>
      <left style="hair">
        <color indexed="64"/>
      </left>
      <right style="thin">
        <color indexed="64"/>
      </right>
      <top/>
      <bottom style="thin">
        <color indexed="64"/>
      </bottom>
      <diagonal/>
    </border>
    <border>
      <left/>
      <right style="hair">
        <color indexed="64"/>
      </right>
      <top/>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hair">
        <color indexed="64"/>
      </right>
      <top style="double">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medium">
        <color indexed="64"/>
      </right>
      <top style="thin">
        <color indexed="64"/>
      </top>
      <bottom style="thin">
        <color indexed="64"/>
      </bottom>
      <diagonal/>
    </border>
    <border>
      <left style="medium">
        <color indexed="64"/>
      </left>
      <right style="hair">
        <color indexed="64"/>
      </right>
      <top/>
      <bottom/>
      <diagonal/>
    </border>
    <border>
      <left style="hair">
        <color indexed="64"/>
      </left>
      <right style="medium">
        <color indexed="64"/>
      </right>
      <top/>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bottom style="hair">
        <color indexed="64"/>
      </bottom>
      <diagonal/>
    </border>
    <border>
      <left style="hair">
        <color indexed="64"/>
      </left>
      <right style="medium">
        <color indexed="64"/>
      </right>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medium">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top/>
      <bottom style="medium">
        <color indexed="64"/>
      </bottom>
      <diagonal/>
    </border>
    <border>
      <left style="thin">
        <color indexed="64"/>
      </left>
      <right style="hair">
        <color indexed="64"/>
      </right>
      <top/>
      <bottom style="medium">
        <color indexed="64"/>
      </bottom>
      <diagonal/>
    </border>
    <border>
      <left style="hair">
        <color indexed="64"/>
      </left>
      <right style="thin">
        <color indexed="64"/>
      </right>
      <top/>
      <bottom style="medium">
        <color indexed="64"/>
      </bottom>
      <diagonal/>
    </border>
    <border>
      <left/>
      <right style="hair">
        <color indexed="64"/>
      </right>
      <top/>
      <bottom style="medium">
        <color indexed="64"/>
      </bottom>
      <diagonal/>
    </border>
    <border>
      <left style="hair">
        <color indexed="64"/>
      </left>
      <right style="medium">
        <color indexed="64"/>
      </right>
      <top/>
      <bottom style="medium">
        <color indexed="64"/>
      </bottom>
      <diagonal/>
    </border>
    <border diagonalDown="1">
      <left style="thin">
        <color indexed="64"/>
      </left>
      <right style="medium">
        <color indexed="64"/>
      </right>
      <top style="thin">
        <color indexed="64"/>
      </top>
      <bottom/>
      <diagonal style="thin">
        <color indexed="64"/>
      </diagonal>
    </border>
    <border diagonalDown="1">
      <left style="thin">
        <color indexed="64"/>
      </left>
      <right style="medium">
        <color indexed="64"/>
      </right>
      <top/>
      <bottom style="thin">
        <color indexed="64"/>
      </bottom>
      <diagonal style="thin">
        <color indexed="64"/>
      </diagonal>
    </border>
    <border>
      <left/>
      <right style="hair">
        <color indexed="64"/>
      </right>
      <top style="thin">
        <color indexed="64"/>
      </top>
      <bottom style="thin">
        <color indexed="64"/>
      </bottom>
      <diagonal/>
    </border>
    <border>
      <left/>
      <right style="hair">
        <color indexed="64"/>
      </right>
      <top style="hair">
        <color indexed="64"/>
      </top>
      <bottom/>
      <diagonal/>
    </border>
    <border>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style="medium">
        <color indexed="64"/>
      </left>
      <right/>
      <top/>
      <bottom/>
      <diagonal/>
    </border>
    <border>
      <left style="medium">
        <color indexed="64"/>
      </left>
      <right/>
      <top/>
      <bottom style="medium">
        <color indexed="64"/>
      </bottom>
      <diagonal/>
    </border>
    <border>
      <left style="thin">
        <color indexed="64"/>
      </left>
      <right/>
      <top style="double">
        <color indexed="64"/>
      </top>
      <bottom style="medium">
        <color indexed="64"/>
      </bottom>
      <diagonal/>
    </border>
    <border>
      <left/>
      <right style="thin">
        <color indexed="64"/>
      </right>
      <top style="double">
        <color indexed="64"/>
      </top>
      <bottom style="medium">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diagonalDown="1">
      <left style="medium">
        <color indexed="64"/>
      </left>
      <right/>
      <top style="medium">
        <color indexed="64"/>
      </top>
      <bottom/>
      <diagonal style="thin">
        <color indexed="64"/>
      </diagonal>
    </border>
    <border diagonalDown="1">
      <left/>
      <right/>
      <top style="medium">
        <color indexed="64"/>
      </top>
      <bottom/>
      <diagonal style="thin">
        <color indexed="64"/>
      </diagonal>
    </border>
    <border>
      <left style="thin">
        <color indexed="64"/>
      </left>
      <right style="thin">
        <color indexed="64"/>
      </right>
      <top style="medium">
        <color indexed="64"/>
      </top>
      <bottom/>
      <diagonal/>
    </border>
    <border>
      <left style="medium">
        <color indexed="64"/>
      </left>
      <right/>
      <top style="double">
        <color indexed="64"/>
      </top>
      <bottom/>
      <diagonal/>
    </border>
    <border>
      <left/>
      <right style="medium">
        <color indexed="64"/>
      </right>
      <top style="double">
        <color indexed="64"/>
      </top>
      <bottom/>
      <diagonal/>
    </border>
    <border>
      <left/>
      <right style="medium">
        <color indexed="64"/>
      </right>
      <top style="thin">
        <color indexed="64"/>
      </top>
      <bottom style="hair">
        <color indexed="64"/>
      </bottom>
      <diagonal/>
    </border>
    <border>
      <left/>
      <right style="medium">
        <color indexed="64"/>
      </right>
      <top style="hair">
        <color indexed="64"/>
      </top>
      <bottom/>
      <diagonal/>
    </border>
    <border>
      <left/>
      <right style="medium">
        <color indexed="64"/>
      </right>
      <top/>
      <bottom style="medium">
        <color indexed="64"/>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style="thin">
        <color indexed="64"/>
      </bottom>
      <diagonal/>
    </border>
    <border diagonalDown="1">
      <left style="thin">
        <color indexed="64"/>
      </left>
      <right style="thin">
        <color indexed="64"/>
      </right>
      <top style="double">
        <color indexed="64"/>
      </top>
      <bottom style="thin">
        <color indexed="64"/>
      </bottom>
      <diagonal style="thin">
        <color indexed="64"/>
      </diagonal>
    </border>
    <border diagonalDown="1">
      <left style="thin">
        <color indexed="64"/>
      </left>
      <right style="thin">
        <color indexed="64"/>
      </right>
      <top style="double">
        <color indexed="64"/>
      </top>
      <bottom style="medium">
        <color indexed="64"/>
      </bottom>
      <diagonal style="thin">
        <color indexed="64"/>
      </diagonal>
    </border>
    <border>
      <left style="thin">
        <color indexed="64"/>
      </left>
      <right style="thin">
        <color indexed="64"/>
      </right>
      <top style="double">
        <color indexed="64"/>
      </top>
      <bottom style="medium">
        <color indexed="64"/>
      </bottom>
      <diagonal/>
    </border>
    <border>
      <left/>
      <right style="medium">
        <color indexed="64"/>
      </right>
      <top style="hair">
        <color indexed="64"/>
      </top>
      <bottom style="hair">
        <color indexed="64"/>
      </bottom>
      <diagonal/>
    </border>
    <border>
      <left style="medium">
        <color indexed="64"/>
      </left>
      <right/>
      <top style="thin">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thin">
        <color indexed="64"/>
      </bottom>
      <diagonal/>
    </border>
    <border>
      <left style="thin">
        <color indexed="64"/>
      </left>
      <right/>
      <top style="hair">
        <color indexed="64"/>
      </top>
      <bottom style="double">
        <color indexed="64"/>
      </bottom>
      <diagonal/>
    </border>
    <border>
      <left/>
      <right/>
      <top style="hair">
        <color indexed="64"/>
      </top>
      <bottom style="double">
        <color indexed="64"/>
      </bottom>
      <diagonal/>
    </border>
    <border>
      <left/>
      <right style="medium">
        <color indexed="64"/>
      </right>
      <top style="hair">
        <color indexed="64"/>
      </top>
      <bottom style="double">
        <color indexed="64"/>
      </bottom>
      <diagonal/>
    </border>
    <border>
      <left style="medium">
        <color indexed="64"/>
      </left>
      <right/>
      <top style="hair">
        <color indexed="64"/>
      </top>
      <bottom style="double">
        <color indexed="64"/>
      </bottom>
      <diagonal/>
    </border>
    <border>
      <left/>
      <right style="thin">
        <color indexed="64"/>
      </right>
      <top style="hair">
        <color indexed="64"/>
      </top>
      <bottom style="double">
        <color indexed="64"/>
      </bottom>
      <diagonal/>
    </border>
    <border diagonalUp="1">
      <left style="medium">
        <color indexed="64"/>
      </left>
      <right style="thin">
        <color indexed="64"/>
      </right>
      <top style="thin">
        <color indexed="64"/>
      </top>
      <bottom style="medium">
        <color indexed="64"/>
      </bottom>
      <diagonal style="hair">
        <color indexed="64"/>
      </diagonal>
    </border>
    <border diagonalUp="1">
      <left style="thin">
        <color indexed="64"/>
      </left>
      <right style="medium">
        <color indexed="64"/>
      </right>
      <top style="thin">
        <color indexed="64"/>
      </top>
      <bottom style="medium">
        <color indexed="64"/>
      </bottom>
      <diagonal style="hair">
        <color indexed="64"/>
      </diagonal>
    </border>
    <border>
      <left style="medium">
        <color indexed="64"/>
      </left>
      <right/>
      <top style="double">
        <color indexed="64"/>
      </top>
      <bottom style="thin">
        <color indexed="64"/>
      </bottom>
      <diagonal/>
    </border>
    <border>
      <left style="medium">
        <color indexed="64"/>
      </left>
      <right/>
      <top style="hair">
        <color indexed="64"/>
      </top>
      <bottom/>
      <diagonal/>
    </border>
    <border>
      <left style="thin">
        <color indexed="64"/>
      </left>
      <right/>
      <top/>
      <bottom style="medium">
        <color indexed="64"/>
      </bottom>
      <diagonal/>
    </border>
    <border>
      <left style="medium">
        <color indexed="64"/>
      </left>
      <right style="thin">
        <color indexed="64"/>
      </right>
      <top style="hair">
        <color indexed="64"/>
      </top>
      <bottom/>
      <diagonal/>
    </border>
    <border>
      <left style="medium">
        <color indexed="64"/>
      </left>
      <right style="thin">
        <color indexed="64"/>
      </right>
      <top/>
      <bottom style="hair">
        <color indexed="64"/>
      </bottom>
      <diagonal/>
    </border>
    <border>
      <left style="medium">
        <color indexed="64"/>
      </left>
      <right/>
      <top style="medium">
        <color indexed="64"/>
      </top>
      <bottom style="hair">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style="thin">
        <color indexed="64"/>
      </right>
      <top style="hair">
        <color indexed="64"/>
      </top>
      <bottom style="medium">
        <color indexed="64"/>
      </bottom>
      <diagonal/>
    </border>
    <border>
      <left style="medium">
        <color indexed="64"/>
      </left>
      <right/>
      <top style="medium">
        <color indexed="64"/>
      </top>
      <bottom/>
      <diagonal/>
    </border>
    <border>
      <left/>
      <right style="thin">
        <color indexed="64"/>
      </right>
      <top/>
      <bottom style="medium">
        <color indexed="64"/>
      </bottom>
      <diagonal/>
    </border>
    <border>
      <left style="thin">
        <color indexed="64"/>
      </left>
      <right style="thin">
        <color indexed="64"/>
      </right>
      <top style="double">
        <color indexed="64"/>
      </top>
      <bottom style="double">
        <color indexed="64"/>
      </bottom>
      <diagonal/>
    </border>
    <border>
      <left style="thin">
        <color indexed="64"/>
      </left>
      <right/>
      <top style="medium">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thin">
        <color indexed="64"/>
      </right>
      <top style="medium">
        <color indexed="64"/>
      </top>
      <bottom/>
      <diagonal/>
    </border>
    <border>
      <left style="thin">
        <color indexed="64"/>
      </left>
      <right style="medium">
        <color indexed="64"/>
      </right>
      <top/>
      <bottom/>
      <diagonal/>
    </border>
    <border>
      <left style="medium">
        <color indexed="64"/>
      </left>
      <right/>
      <top style="thin">
        <color indexed="64"/>
      </top>
      <bottom/>
      <diagonal/>
    </border>
  </borders>
  <cellStyleXfs count="35">
    <xf numFmtId="0" fontId="0" fillId="0" borderId="0">
      <alignment vertical="center"/>
    </xf>
    <xf numFmtId="0" fontId="16" fillId="0" borderId="0"/>
    <xf numFmtId="0" fontId="17" fillId="0" borderId="0"/>
    <xf numFmtId="9" fontId="9" fillId="0" borderId="0" applyFont="0" applyFill="0" applyBorder="0" applyAlignment="0" applyProtection="0"/>
    <xf numFmtId="0" fontId="12" fillId="0" borderId="0" applyFill="0" applyBorder="0" applyAlignment="0" applyProtection="0"/>
    <xf numFmtId="38" fontId="9" fillId="0" borderId="0" applyFont="0" applyFill="0" applyBorder="0" applyAlignment="0" applyProtection="0">
      <alignment vertical="center"/>
    </xf>
    <xf numFmtId="38" fontId="15" fillId="0" borderId="0" applyFont="0" applyFill="0" applyBorder="0" applyAlignment="0" applyProtection="0"/>
    <xf numFmtId="38" fontId="9" fillId="0" borderId="0" applyFont="0" applyFill="0" applyBorder="0" applyAlignment="0" applyProtection="0"/>
    <xf numFmtId="38" fontId="18" fillId="0" borderId="0" applyFont="0" applyFill="0" applyBorder="0" applyAlignment="0" applyProtection="0">
      <alignment vertical="center"/>
    </xf>
    <xf numFmtId="0" fontId="16" fillId="0" borderId="0"/>
    <xf numFmtId="0" fontId="16" fillId="0" borderId="0"/>
    <xf numFmtId="0" fontId="15"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14" fillId="0" borderId="0"/>
    <xf numFmtId="0" fontId="18" fillId="0" borderId="0">
      <alignment vertical="center"/>
    </xf>
    <xf numFmtId="0" fontId="9" fillId="0" borderId="0"/>
    <xf numFmtId="0" fontId="9" fillId="0" borderId="0"/>
    <xf numFmtId="0" fontId="9" fillId="0" borderId="0"/>
    <xf numFmtId="0" fontId="9" fillId="0" borderId="0"/>
    <xf numFmtId="9" fontId="9" fillId="0" borderId="0" applyFont="0" applyFill="0" applyBorder="0" applyAlignment="0" applyProtection="0">
      <alignment vertical="center"/>
    </xf>
    <xf numFmtId="38" fontId="15" fillId="0" borderId="0" applyFont="0" applyFill="0" applyBorder="0" applyAlignment="0" applyProtection="0"/>
    <xf numFmtId="0" fontId="9" fillId="0" borderId="0">
      <alignment vertical="center"/>
    </xf>
    <xf numFmtId="0" fontId="15" fillId="0" borderId="0"/>
    <xf numFmtId="0" fontId="32" fillId="0" borderId="0">
      <alignment vertical="center"/>
    </xf>
    <xf numFmtId="0" fontId="8" fillId="0" borderId="0">
      <alignment vertical="center"/>
    </xf>
    <xf numFmtId="0" fontId="7" fillId="0" borderId="0">
      <alignment vertical="center"/>
    </xf>
    <xf numFmtId="0" fontId="6" fillId="0" borderId="0">
      <alignment vertical="center"/>
    </xf>
    <xf numFmtId="38" fontId="6" fillId="0" borderId="0" applyFont="0" applyFill="0" applyBorder="0" applyAlignment="0" applyProtection="0">
      <alignment vertical="center"/>
    </xf>
    <xf numFmtId="0" fontId="5" fillId="0" borderId="0">
      <alignment vertical="center"/>
    </xf>
  </cellStyleXfs>
  <cellXfs count="777">
    <xf numFmtId="0" fontId="0" fillId="0" borderId="0" xfId="0">
      <alignment vertical="center"/>
    </xf>
    <xf numFmtId="0" fontId="21" fillId="0" borderId="3" xfId="0" applyFont="1" applyBorder="1" applyAlignment="1">
      <alignment horizontal="left" vertical="center" wrapText="1"/>
    </xf>
    <xf numFmtId="0" fontId="22" fillId="0" borderId="0" xfId="0" applyFont="1">
      <alignment vertical="center"/>
    </xf>
    <xf numFmtId="10" fontId="0" fillId="0" borderId="78" xfId="25" applyNumberFormat="1" applyFont="1" applyBorder="1" applyAlignment="1">
      <alignment vertical="center"/>
    </xf>
    <xf numFmtId="40" fontId="0" fillId="0" borderId="111" xfId="5" applyNumberFormat="1" applyFont="1" applyBorder="1" applyAlignment="1">
      <alignment vertical="center"/>
    </xf>
    <xf numFmtId="0" fontId="21" fillId="0" borderId="0" xfId="0" applyFont="1">
      <alignment vertical="center"/>
    </xf>
    <xf numFmtId="0" fontId="21" fillId="0" borderId="0" xfId="0" applyFont="1" applyAlignment="1">
      <alignment horizontal="left" vertical="center"/>
    </xf>
    <xf numFmtId="0" fontId="11" fillId="0" borderId="0" xfId="0" applyFont="1" applyAlignment="1">
      <alignment vertical="center" wrapText="1"/>
    </xf>
    <xf numFmtId="176" fontId="13" fillId="0" borderId="0" xfId="0" applyNumberFormat="1" applyFont="1">
      <alignment vertical="center"/>
    </xf>
    <xf numFmtId="176" fontId="21" fillId="0" borderId="0" xfId="0" applyNumberFormat="1" applyFont="1">
      <alignment vertical="center"/>
    </xf>
    <xf numFmtId="0" fontId="11" fillId="0" borderId="0" xfId="0" applyFont="1">
      <alignment vertical="center"/>
    </xf>
    <xf numFmtId="0" fontId="11" fillId="0" borderId="25" xfId="0" applyFont="1" applyBorder="1" applyAlignment="1">
      <alignment vertical="center" wrapText="1"/>
    </xf>
    <xf numFmtId="0" fontId="21" fillId="0" borderId="24" xfId="0" applyFont="1" applyBorder="1">
      <alignment vertical="center"/>
    </xf>
    <xf numFmtId="0" fontId="21" fillId="0" borderId="24" xfId="0" applyFont="1" applyBorder="1" applyAlignment="1">
      <alignment horizontal="left" vertical="center"/>
    </xf>
    <xf numFmtId="0" fontId="21" fillId="0" borderId="11" xfId="0" applyFont="1" applyBorder="1" applyAlignment="1">
      <alignment horizontal="left" vertical="center"/>
    </xf>
    <xf numFmtId="0" fontId="11" fillId="0" borderId="3" xfId="0" applyFont="1" applyBorder="1" applyAlignment="1">
      <alignment vertical="center" wrapText="1"/>
    </xf>
    <xf numFmtId="0" fontId="21" fillId="0" borderId="2" xfId="0" applyFont="1" applyBorder="1" applyAlignment="1">
      <alignment horizontal="left" vertical="center"/>
    </xf>
    <xf numFmtId="0" fontId="21" fillId="0" borderId="3" xfId="0" applyFont="1" applyBorder="1" applyAlignment="1">
      <alignment vertical="center" wrapText="1"/>
    </xf>
    <xf numFmtId="0" fontId="21" fillId="0" borderId="2" xfId="0" applyFont="1" applyBorder="1">
      <alignment vertical="center"/>
    </xf>
    <xf numFmtId="0" fontId="21" fillId="0" borderId="2" xfId="0" applyFont="1" applyBorder="1" applyAlignment="1">
      <alignment horizontal="center" vertical="center"/>
    </xf>
    <xf numFmtId="0" fontId="21" fillId="0" borderId="3" xfId="0" applyFont="1" applyBorder="1" applyAlignment="1">
      <alignment horizontal="center" vertical="center"/>
    </xf>
    <xf numFmtId="176" fontId="21" fillId="0" borderId="3" xfId="0" applyNumberFormat="1" applyFont="1" applyBorder="1" applyAlignment="1">
      <alignment horizontal="right" vertical="center"/>
    </xf>
    <xf numFmtId="176" fontId="21" fillId="0" borderId="0" xfId="0" applyNumberFormat="1" applyFont="1" applyAlignment="1">
      <alignment horizontal="right" vertical="center"/>
    </xf>
    <xf numFmtId="0" fontId="24" fillId="0" borderId="8" xfId="0" applyFont="1" applyBorder="1">
      <alignment vertical="center"/>
    </xf>
    <xf numFmtId="0" fontId="24" fillId="0" borderId="0" xfId="0" applyFont="1">
      <alignment vertical="center"/>
    </xf>
    <xf numFmtId="0" fontId="24" fillId="0" borderId="2" xfId="0" applyFont="1" applyBorder="1">
      <alignment vertical="center"/>
    </xf>
    <xf numFmtId="0" fontId="25" fillId="0" borderId="0" xfId="0" applyFont="1">
      <alignment vertical="center"/>
    </xf>
    <xf numFmtId="0" fontId="26" fillId="0" borderId="2" xfId="0" applyFont="1" applyBorder="1">
      <alignment vertical="center"/>
    </xf>
    <xf numFmtId="0" fontId="26" fillId="0" borderId="0" xfId="0" applyFont="1">
      <alignment vertical="center"/>
    </xf>
    <xf numFmtId="0" fontId="26" fillId="0" borderId="3" xfId="0" applyFont="1" applyBorder="1">
      <alignment vertical="center"/>
    </xf>
    <xf numFmtId="0" fontId="26" fillId="3" borderId="74" xfId="0" applyFont="1" applyFill="1" applyBorder="1">
      <alignment vertical="center"/>
    </xf>
    <xf numFmtId="0" fontId="26" fillId="3" borderId="6" xfId="0" applyFont="1" applyFill="1" applyBorder="1">
      <alignment vertical="center"/>
    </xf>
    <xf numFmtId="0" fontId="26" fillId="3" borderId="84" xfId="0" applyFont="1" applyFill="1" applyBorder="1">
      <alignment vertical="center"/>
    </xf>
    <xf numFmtId="0" fontId="26" fillId="0" borderId="2" xfId="0" applyFont="1" applyBorder="1" applyAlignment="1">
      <alignment horizontal="left" vertical="center"/>
    </xf>
    <xf numFmtId="0" fontId="26" fillId="0" borderId="66" xfId="0" applyFont="1" applyBorder="1">
      <alignment vertical="center"/>
    </xf>
    <xf numFmtId="0" fontId="26" fillId="0" borderId="59" xfId="0" applyFont="1" applyBorder="1">
      <alignment vertical="center"/>
    </xf>
    <xf numFmtId="0" fontId="26" fillId="0" borderId="67" xfId="0" applyFont="1" applyBorder="1">
      <alignment vertical="center"/>
    </xf>
    <xf numFmtId="0" fontId="26" fillId="0" borderId="72" xfId="0" applyFont="1" applyBorder="1">
      <alignment vertical="center"/>
    </xf>
    <xf numFmtId="0" fontId="26" fillId="0" borderId="68" xfId="0" applyFont="1" applyBorder="1">
      <alignment vertical="center"/>
    </xf>
    <xf numFmtId="0" fontId="26" fillId="0" borderId="85" xfId="0" applyFont="1" applyBorder="1">
      <alignment vertical="center"/>
    </xf>
    <xf numFmtId="0" fontId="26" fillId="0" borderId="86" xfId="0" applyFont="1" applyBorder="1">
      <alignment vertical="center"/>
    </xf>
    <xf numFmtId="0" fontId="26" fillId="0" borderId="30" xfId="0" applyFont="1" applyBorder="1" applyAlignment="1">
      <alignment horizontal="left" vertical="center"/>
    </xf>
    <xf numFmtId="0" fontId="26" fillId="0" borderId="87" xfId="0" applyFont="1" applyBorder="1">
      <alignment vertical="center"/>
    </xf>
    <xf numFmtId="0" fontId="26" fillId="0" borderId="56" xfId="0" applyFont="1" applyBorder="1">
      <alignment vertical="center"/>
    </xf>
    <xf numFmtId="0" fontId="26" fillId="0" borderId="69" xfId="0" applyFont="1" applyBorder="1">
      <alignment vertical="center"/>
    </xf>
    <xf numFmtId="0" fontId="26" fillId="0" borderId="42" xfId="0" applyFont="1" applyBorder="1">
      <alignment vertical="center"/>
    </xf>
    <xf numFmtId="0" fontId="26" fillId="0" borderId="57" xfId="0" applyFont="1" applyBorder="1">
      <alignment vertical="center"/>
    </xf>
    <xf numFmtId="0" fontId="26" fillId="0" borderId="46" xfId="0" applyFont="1" applyBorder="1">
      <alignment vertical="center"/>
    </xf>
    <xf numFmtId="0" fontId="26" fillId="0" borderId="88" xfId="0" applyFont="1" applyBorder="1">
      <alignment vertical="center"/>
    </xf>
    <xf numFmtId="0" fontId="26" fillId="0" borderId="62" xfId="0" applyFont="1" applyBorder="1">
      <alignment vertical="center"/>
    </xf>
    <xf numFmtId="0" fontId="26" fillId="0" borderId="60" xfId="0" applyFont="1" applyBorder="1">
      <alignment vertical="center"/>
    </xf>
    <xf numFmtId="0" fontId="26" fillId="0" borderId="45" xfId="0" applyFont="1" applyBorder="1">
      <alignment vertical="center"/>
    </xf>
    <xf numFmtId="0" fontId="26" fillId="0" borderId="71" xfId="0" applyFont="1" applyBorder="1">
      <alignment vertical="center"/>
    </xf>
    <xf numFmtId="0" fontId="26" fillId="0" borderId="47" xfId="0" applyFont="1" applyBorder="1">
      <alignment vertical="center"/>
    </xf>
    <xf numFmtId="0" fontId="26" fillId="0" borderId="63" xfId="0" applyFont="1" applyBorder="1">
      <alignment vertical="center"/>
    </xf>
    <xf numFmtId="0" fontId="26" fillId="0" borderId="89" xfId="0" applyFont="1" applyBorder="1">
      <alignment vertical="center"/>
    </xf>
    <xf numFmtId="0" fontId="26" fillId="0" borderId="51" xfId="0" applyFont="1" applyBorder="1">
      <alignment vertical="center"/>
    </xf>
    <xf numFmtId="0" fontId="26" fillId="0" borderId="90" xfId="0" applyFont="1" applyBorder="1">
      <alignment vertical="center"/>
    </xf>
    <xf numFmtId="0" fontId="26" fillId="0" borderId="33" xfId="0" applyFont="1" applyBorder="1" applyAlignment="1">
      <alignment horizontal="left" vertical="center"/>
    </xf>
    <xf numFmtId="0" fontId="26" fillId="0" borderId="91" xfId="0" applyFont="1" applyBorder="1">
      <alignment vertical="center"/>
    </xf>
    <xf numFmtId="0" fontId="26" fillId="0" borderId="52" xfId="0" applyFont="1" applyBorder="1">
      <alignment vertical="center"/>
    </xf>
    <xf numFmtId="0" fontId="26" fillId="0" borderId="81" xfId="0" applyFont="1" applyBorder="1">
      <alignment vertical="center"/>
    </xf>
    <xf numFmtId="0" fontId="26" fillId="0" borderId="41" xfId="0" applyFont="1" applyBorder="1">
      <alignment vertical="center"/>
    </xf>
    <xf numFmtId="0" fontId="26" fillId="0" borderId="83" xfId="0" applyFont="1" applyBorder="1">
      <alignment vertical="center"/>
    </xf>
    <xf numFmtId="0" fontId="26" fillId="0" borderId="82" xfId="0" applyFont="1" applyBorder="1">
      <alignment vertical="center"/>
    </xf>
    <xf numFmtId="0" fontId="26" fillId="0" borderId="92" xfId="0" applyFont="1" applyBorder="1">
      <alignment vertical="center"/>
    </xf>
    <xf numFmtId="0" fontId="26" fillId="0" borderId="11" xfId="0" applyFont="1" applyBorder="1" applyAlignment="1">
      <alignment horizontal="left" vertical="center"/>
    </xf>
    <xf numFmtId="0" fontId="26" fillId="0" borderId="93" xfId="0" applyFont="1" applyBorder="1">
      <alignment vertical="center"/>
    </xf>
    <xf numFmtId="0" fontId="26" fillId="0" borderId="94" xfId="0" applyFont="1" applyBorder="1">
      <alignment vertical="center"/>
    </xf>
    <xf numFmtId="0" fontId="26" fillId="0" borderId="95" xfId="0" applyFont="1" applyBorder="1">
      <alignment vertical="center"/>
    </xf>
    <xf numFmtId="0" fontId="26" fillId="0" borderId="96" xfId="0" applyFont="1" applyBorder="1">
      <alignment vertical="center"/>
    </xf>
    <xf numFmtId="0" fontId="26" fillId="0" borderId="97" xfId="0" applyFont="1" applyBorder="1">
      <alignment vertical="center"/>
    </xf>
    <xf numFmtId="0" fontId="26" fillId="0" borderId="98" xfId="0" applyFont="1" applyBorder="1">
      <alignment vertical="center"/>
    </xf>
    <xf numFmtId="0" fontId="26" fillId="0" borderId="99" xfId="0" applyFont="1" applyBorder="1">
      <alignment vertical="center"/>
    </xf>
    <xf numFmtId="0" fontId="25" fillId="0" borderId="11" xfId="0" applyFont="1" applyBorder="1">
      <alignment vertical="center"/>
    </xf>
    <xf numFmtId="0" fontId="25" fillId="0" borderId="24" xfId="0" applyFont="1" applyBorder="1">
      <alignment vertical="center"/>
    </xf>
    <xf numFmtId="0" fontId="25" fillId="0" borderId="25" xfId="0" applyFont="1" applyBorder="1">
      <alignment vertical="center"/>
    </xf>
    <xf numFmtId="0" fontId="15" fillId="0" borderId="0" xfId="0" applyFont="1">
      <alignment vertical="center"/>
    </xf>
    <xf numFmtId="0" fontId="26" fillId="0" borderId="0" xfId="0" applyFont="1" applyAlignment="1">
      <alignment horizontal="left" vertical="center"/>
    </xf>
    <xf numFmtId="178" fontId="26" fillId="0" borderId="0" xfId="5" applyNumberFormat="1" applyFont="1" applyFill="1" applyBorder="1" applyAlignment="1">
      <alignment horizontal="center" vertical="center" shrinkToFit="1"/>
    </xf>
    <xf numFmtId="176" fontId="26" fillId="0" borderId="0" xfId="0" applyNumberFormat="1" applyFont="1" applyAlignment="1">
      <alignment horizontal="right" vertical="center"/>
    </xf>
    <xf numFmtId="0" fontId="26" fillId="3" borderId="17" xfId="0" applyFont="1" applyFill="1" applyBorder="1" applyAlignment="1">
      <alignment horizontal="center" vertical="center"/>
    </xf>
    <xf numFmtId="0" fontId="26" fillId="0" borderId="2" xfId="0" applyFont="1" applyBorder="1" applyAlignment="1">
      <alignment horizontal="center" vertical="center"/>
    </xf>
    <xf numFmtId="0" fontId="26" fillId="0" borderId="12" xfId="0" applyFont="1" applyBorder="1" applyAlignment="1">
      <alignment horizontal="left" vertical="center" wrapText="1"/>
    </xf>
    <xf numFmtId="0" fontId="25" fillId="2" borderId="61" xfId="0" applyFont="1" applyFill="1" applyBorder="1">
      <alignment vertical="center"/>
    </xf>
    <xf numFmtId="0" fontId="25" fillId="2" borderId="39" xfId="0" applyFont="1" applyFill="1" applyBorder="1">
      <alignment vertical="center"/>
    </xf>
    <xf numFmtId="0" fontId="26" fillId="0" borderId="20" xfId="0" applyFont="1" applyBorder="1" applyAlignment="1">
      <alignment horizontal="justify" vertical="center" wrapText="1"/>
    </xf>
    <xf numFmtId="0" fontId="25" fillId="2" borderId="58" xfId="0" applyFont="1" applyFill="1" applyBorder="1">
      <alignment vertical="center"/>
    </xf>
    <xf numFmtId="0" fontId="25" fillId="2" borderId="30" xfId="0" applyFont="1" applyFill="1" applyBorder="1">
      <alignment vertical="center"/>
    </xf>
    <xf numFmtId="0" fontId="26" fillId="2" borderId="37" xfId="0" applyFont="1" applyFill="1" applyBorder="1">
      <alignment vertical="center"/>
    </xf>
    <xf numFmtId="0" fontId="26" fillId="0" borderId="12" xfId="0" applyFont="1" applyBorder="1" applyAlignment="1">
      <alignment horizontal="justify" vertical="center" wrapText="1"/>
    </xf>
    <xf numFmtId="0" fontId="25" fillId="2" borderId="12" xfId="0" applyFont="1" applyFill="1" applyBorder="1">
      <alignment vertical="center"/>
    </xf>
    <xf numFmtId="0" fontId="25" fillId="2" borderId="20" xfId="0" applyFont="1" applyFill="1" applyBorder="1">
      <alignment vertical="center"/>
    </xf>
    <xf numFmtId="0" fontId="27" fillId="0" borderId="2" xfId="0" applyFont="1" applyBorder="1">
      <alignment vertical="center"/>
    </xf>
    <xf numFmtId="176" fontId="26" fillId="0" borderId="2" xfId="0" applyNumberFormat="1" applyFont="1" applyBorder="1">
      <alignment vertical="center"/>
    </xf>
    <xf numFmtId="176" fontId="26" fillId="0" borderId="0" xfId="0" applyNumberFormat="1" applyFont="1">
      <alignment vertical="center"/>
    </xf>
    <xf numFmtId="176" fontId="27" fillId="0" borderId="11" xfId="0" applyNumberFormat="1" applyFont="1" applyBorder="1">
      <alignment vertical="center"/>
    </xf>
    <xf numFmtId="0" fontId="26" fillId="0" borderId="24" xfId="0" applyFont="1" applyBorder="1" applyAlignment="1">
      <alignment horizontal="left" vertical="center"/>
    </xf>
    <xf numFmtId="0" fontId="26" fillId="0" borderId="24" xfId="0" applyFont="1" applyBorder="1">
      <alignment vertical="center"/>
    </xf>
    <xf numFmtId="0" fontId="26" fillId="0" borderId="25" xfId="0" applyFont="1" applyBorder="1">
      <alignment vertical="center"/>
    </xf>
    <xf numFmtId="0" fontId="26" fillId="0" borderId="33" xfId="0" applyFont="1" applyBorder="1" applyAlignment="1">
      <alignment horizontal="left" vertical="center" wrapText="1"/>
    </xf>
    <xf numFmtId="38" fontId="26" fillId="0" borderId="12" xfId="5" applyFont="1" applyFill="1" applyBorder="1" applyAlignment="1">
      <alignment horizontal="right" vertical="center"/>
    </xf>
    <xf numFmtId="0" fontId="26" fillId="0" borderId="22" xfId="0" applyFont="1" applyBorder="1" applyAlignment="1">
      <alignment horizontal="left" vertical="center" wrapText="1"/>
    </xf>
    <xf numFmtId="0" fontId="26" fillId="0" borderId="7" xfId="0" applyFont="1" applyBorder="1" applyAlignment="1">
      <alignment horizontal="left" vertical="center" wrapText="1"/>
    </xf>
    <xf numFmtId="0" fontId="26" fillId="0" borderId="35" xfId="0" applyFont="1" applyBorder="1" applyAlignment="1">
      <alignment horizontal="left" vertical="center" wrapText="1"/>
    </xf>
    <xf numFmtId="38" fontId="26" fillId="0" borderId="22" xfId="5" applyFont="1" applyFill="1" applyBorder="1" applyAlignment="1">
      <alignment horizontal="right" vertical="center"/>
    </xf>
    <xf numFmtId="0" fontId="26" fillId="0" borderId="22" xfId="0" applyFont="1" applyBorder="1" applyAlignment="1">
      <alignment horizontal="justify" vertical="center" wrapText="1"/>
    </xf>
    <xf numFmtId="0" fontId="25" fillId="2" borderId="22" xfId="0" applyFont="1" applyFill="1" applyBorder="1">
      <alignment vertical="center"/>
    </xf>
    <xf numFmtId="0" fontId="26" fillId="4" borderId="2" xfId="0" applyFont="1" applyFill="1" applyBorder="1">
      <alignment vertical="center"/>
    </xf>
    <xf numFmtId="0" fontId="26" fillId="4" borderId="0" xfId="0" applyFont="1" applyFill="1">
      <alignment vertical="center"/>
    </xf>
    <xf numFmtId="0" fontId="25" fillId="4" borderId="0" xfId="0" applyFont="1" applyFill="1">
      <alignment vertical="center"/>
    </xf>
    <xf numFmtId="0" fontId="25" fillId="4" borderId="113" xfId="0" applyFont="1" applyFill="1" applyBorder="1">
      <alignment vertical="center"/>
    </xf>
    <xf numFmtId="0" fontId="26" fillId="4" borderId="21" xfId="0" applyFont="1" applyFill="1" applyBorder="1" applyAlignment="1">
      <alignment horizontal="left" vertical="center" wrapText="1"/>
    </xf>
    <xf numFmtId="0" fontId="26" fillId="4" borderId="21" xfId="0" applyFont="1" applyFill="1" applyBorder="1" applyAlignment="1">
      <alignment horizontal="left" vertical="center" textRotation="255" wrapText="1"/>
    </xf>
    <xf numFmtId="0" fontId="26" fillId="4" borderId="7" xfId="0" applyFont="1" applyFill="1" applyBorder="1">
      <alignment vertical="center"/>
    </xf>
    <xf numFmtId="0" fontId="26" fillId="4" borderId="9" xfId="0" applyFont="1" applyFill="1" applyBorder="1">
      <alignment vertical="center"/>
    </xf>
    <xf numFmtId="0" fontId="25" fillId="4" borderId="6" xfId="0" applyFont="1" applyFill="1" applyBorder="1">
      <alignment vertical="center"/>
    </xf>
    <xf numFmtId="0" fontId="25" fillId="4" borderId="4" xfId="0" applyFont="1" applyFill="1" applyBorder="1">
      <alignment vertical="center"/>
    </xf>
    <xf numFmtId="0" fontId="26" fillId="4" borderId="4" xfId="0" applyFont="1" applyFill="1" applyBorder="1" applyAlignment="1">
      <alignment horizontal="left" vertical="center" wrapText="1"/>
    </xf>
    <xf numFmtId="0" fontId="26" fillId="4" borderId="2" xfId="0" applyFont="1" applyFill="1" applyBorder="1" applyAlignment="1">
      <alignment horizontal="left" vertical="center" textRotation="255" wrapText="1"/>
    </xf>
    <xf numFmtId="0" fontId="25" fillId="4" borderId="9" xfId="0" applyFont="1" applyFill="1" applyBorder="1">
      <alignment vertical="center"/>
    </xf>
    <xf numFmtId="0" fontId="26" fillId="4" borderId="4" xfId="0" applyFont="1" applyFill="1" applyBorder="1">
      <alignment vertical="center"/>
    </xf>
    <xf numFmtId="0" fontId="26" fillId="0" borderId="9" xfId="0" applyFont="1" applyBorder="1">
      <alignment vertical="center"/>
    </xf>
    <xf numFmtId="176" fontId="27" fillId="0" borderId="0" xfId="0" applyNumberFormat="1" applyFont="1">
      <alignment vertical="center"/>
    </xf>
    <xf numFmtId="0" fontId="26" fillId="4" borderId="3" xfId="0" applyFont="1" applyFill="1" applyBorder="1">
      <alignment vertical="center"/>
    </xf>
    <xf numFmtId="0" fontId="26" fillId="4" borderId="29" xfId="0" applyFont="1" applyFill="1" applyBorder="1">
      <alignment vertical="center"/>
    </xf>
    <xf numFmtId="176" fontId="26" fillId="0" borderId="0" xfId="0" applyNumberFormat="1" applyFont="1" applyAlignment="1">
      <alignment horizontal="center" vertical="center"/>
    </xf>
    <xf numFmtId="176" fontId="26" fillId="0" borderId="3" xfId="0" applyNumberFormat="1" applyFont="1" applyBorder="1">
      <alignment vertical="center"/>
    </xf>
    <xf numFmtId="0" fontId="26" fillId="3" borderId="5" xfId="24" applyFont="1" applyFill="1" applyBorder="1" applyAlignment="1">
      <alignment horizontal="center" vertical="center"/>
    </xf>
    <xf numFmtId="0" fontId="26" fillId="0" borderId="2" xfId="24" applyFont="1" applyBorder="1" applyAlignment="1">
      <alignment vertical="center"/>
    </xf>
    <xf numFmtId="0" fontId="26" fillId="0" borderId="0" xfId="24" applyFont="1" applyAlignment="1">
      <alignment vertical="center"/>
    </xf>
    <xf numFmtId="0" fontId="26" fillId="0" borderId="3" xfId="24" applyFont="1" applyBorder="1" applyAlignment="1">
      <alignment vertical="center"/>
    </xf>
    <xf numFmtId="176" fontId="26" fillId="0" borderId="11" xfId="0" applyNumberFormat="1" applyFont="1" applyBorder="1">
      <alignment vertical="center"/>
    </xf>
    <xf numFmtId="176" fontId="26" fillId="0" borderId="25" xfId="0" applyNumberFormat="1" applyFont="1" applyBorder="1">
      <alignment vertical="center"/>
    </xf>
    <xf numFmtId="0" fontId="26" fillId="0" borderId="0" xfId="24" applyFont="1" applyAlignment="1">
      <alignment vertical="center" wrapText="1"/>
    </xf>
    <xf numFmtId="0" fontId="28" fillId="0" borderId="0" xfId="24" applyFont="1" applyAlignment="1">
      <alignment vertical="center" wrapText="1"/>
    </xf>
    <xf numFmtId="38" fontId="27" fillId="0" borderId="0" xfId="7" applyFont="1" applyFill="1"/>
    <xf numFmtId="0" fontId="26" fillId="0" borderId="0" xfId="12" applyFont="1"/>
    <xf numFmtId="38" fontId="27" fillId="0" borderId="0" xfId="7" applyFont="1" applyFill="1" applyAlignment="1">
      <alignment vertical="center"/>
    </xf>
    <xf numFmtId="38" fontId="27" fillId="0" borderId="2" xfId="7" applyFont="1" applyFill="1" applyBorder="1" applyAlignment="1">
      <alignment vertical="center"/>
    </xf>
    <xf numFmtId="38" fontId="27" fillId="0" borderId="3" xfId="7" applyFont="1" applyFill="1" applyBorder="1" applyAlignment="1">
      <alignment vertical="center"/>
    </xf>
    <xf numFmtId="38" fontId="27" fillId="0" borderId="0" xfId="7" applyFont="1" applyFill="1" applyBorder="1" applyAlignment="1">
      <alignment vertical="center"/>
    </xf>
    <xf numFmtId="38" fontId="27" fillId="0" borderId="57" xfId="7" applyFont="1" applyFill="1" applyBorder="1" applyAlignment="1">
      <alignment vertical="center"/>
    </xf>
    <xf numFmtId="38" fontId="27" fillId="0" borderId="46" xfId="7" applyFont="1" applyFill="1" applyBorder="1" applyAlignment="1">
      <alignment vertical="center"/>
    </xf>
    <xf numFmtId="38" fontId="27" fillId="0" borderId="56" xfId="7" applyFont="1" applyFill="1" applyBorder="1" applyAlignment="1">
      <alignment vertical="center"/>
    </xf>
    <xf numFmtId="38" fontId="27" fillId="0" borderId="28" xfId="7" applyFont="1" applyFill="1" applyBorder="1" applyAlignment="1">
      <alignment vertical="center"/>
    </xf>
    <xf numFmtId="38" fontId="27" fillId="0" borderId="69" xfId="7" applyFont="1" applyFill="1" applyBorder="1" applyAlignment="1">
      <alignment vertical="center"/>
    </xf>
    <xf numFmtId="38" fontId="27" fillId="0" borderId="13" xfId="7" applyFont="1" applyFill="1" applyBorder="1" applyAlignment="1">
      <alignment vertical="center"/>
    </xf>
    <xf numFmtId="38" fontId="27" fillId="0" borderId="63" xfId="7" applyFont="1" applyFill="1" applyBorder="1" applyAlignment="1">
      <alignment vertical="center"/>
    </xf>
    <xf numFmtId="38" fontId="27" fillId="0" borderId="102" xfId="7" applyFont="1" applyFill="1" applyBorder="1" applyAlignment="1">
      <alignment vertical="center"/>
    </xf>
    <xf numFmtId="38" fontId="27" fillId="0" borderId="4" xfId="7" applyFont="1" applyFill="1" applyBorder="1" applyAlignment="1">
      <alignment vertical="center"/>
    </xf>
    <xf numFmtId="0" fontId="15" fillId="0" borderId="0" xfId="12" applyFont="1"/>
    <xf numFmtId="38" fontId="27" fillId="0" borderId="0" xfId="7" applyFont="1" applyFill="1" applyBorder="1"/>
    <xf numFmtId="0" fontId="26" fillId="0" borderId="0" xfId="24" applyFont="1" applyAlignment="1">
      <alignment vertical="center" textRotation="255"/>
    </xf>
    <xf numFmtId="0" fontId="28" fillId="0" borderId="0" xfId="24" applyFont="1" applyAlignment="1">
      <alignment vertical="center"/>
    </xf>
    <xf numFmtId="0" fontId="26" fillId="3" borderId="4" xfId="24" applyFont="1" applyFill="1" applyBorder="1" applyAlignment="1">
      <alignment horizontal="center" vertical="center"/>
    </xf>
    <xf numFmtId="0" fontId="26" fillId="3" borderId="5" xfId="24" applyFont="1" applyFill="1" applyBorder="1" applyAlignment="1">
      <alignment horizontal="center" vertical="center" shrinkToFit="1"/>
    </xf>
    <xf numFmtId="0" fontId="15" fillId="0" borderId="0" xfId="24" applyFont="1" applyAlignment="1">
      <alignment vertical="center"/>
    </xf>
    <xf numFmtId="176" fontId="26" fillId="3" borderId="7" xfId="0" applyNumberFormat="1" applyFont="1" applyFill="1" applyBorder="1" applyAlignment="1">
      <alignment horizontal="left" vertical="center"/>
    </xf>
    <xf numFmtId="176" fontId="26" fillId="3" borderId="9" xfId="0" applyNumberFormat="1" applyFont="1" applyFill="1" applyBorder="1" applyAlignment="1">
      <alignment horizontal="left" vertical="center"/>
    </xf>
    <xf numFmtId="176" fontId="26" fillId="0" borderId="18" xfId="22" applyNumberFormat="1" applyFont="1" applyBorder="1" applyAlignment="1">
      <alignment vertical="center"/>
    </xf>
    <xf numFmtId="176" fontId="26" fillId="0" borderId="19" xfId="22" applyNumberFormat="1" applyFont="1" applyBorder="1" applyAlignment="1">
      <alignment vertical="center"/>
    </xf>
    <xf numFmtId="176" fontId="26" fillId="0" borderId="23" xfId="22" applyNumberFormat="1" applyFont="1" applyBorder="1" applyAlignment="1">
      <alignment vertical="center"/>
    </xf>
    <xf numFmtId="176" fontId="26" fillId="0" borderId="19" xfId="22" applyNumberFormat="1" applyFont="1" applyBorder="1"/>
    <xf numFmtId="176" fontId="26" fillId="0" borderId="0" xfId="22" applyNumberFormat="1" applyFont="1"/>
    <xf numFmtId="176" fontId="26" fillId="0" borderId="23" xfId="22" applyNumberFormat="1" applyFont="1" applyBorder="1"/>
    <xf numFmtId="176" fontId="26" fillId="0" borderId="2" xfId="22" applyNumberFormat="1" applyFont="1" applyBorder="1" applyAlignment="1">
      <alignment vertical="center"/>
    </xf>
    <xf numFmtId="176" fontId="26" fillId="0" borderId="33" xfId="22" applyNumberFormat="1" applyFont="1" applyBorder="1" applyAlignment="1">
      <alignment horizontal="left" vertical="center"/>
    </xf>
    <xf numFmtId="0" fontId="26" fillId="0" borderId="10" xfId="24" applyFont="1" applyBorder="1" applyAlignment="1">
      <alignment horizontal="left" vertical="center"/>
    </xf>
    <xf numFmtId="176" fontId="26" fillId="0" borderId="10" xfId="22" applyNumberFormat="1" applyFont="1" applyBorder="1"/>
    <xf numFmtId="38" fontId="26" fillId="0" borderId="12" xfId="5" applyFont="1" applyFill="1" applyBorder="1" applyAlignment="1"/>
    <xf numFmtId="176" fontId="26" fillId="0" borderId="39" xfId="22" applyNumberFormat="1" applyFont="1" applyBorder="1" applyAlignment="1">
      <alignment horizontal="left" vertical="center"/>
    </xf>
    <xf numFmtId="0" fontId="26" fillId="0" borderId="34" xfId="24" applyFont="1" applyBorder="1" applyAlignment="1">
      <alignment horizontal="left" vertical="center"/>
    </xf>
    <xf numFmtId="176" fontId="26" fillId="0" borderId="34" xfId="22" applyNumberFormat="1" applyFont="1" applyBorder="1"/>
    <xf numFmtId="38" fontId="26" fillId="0" borderId="20" xfId="5" applyFont="1" applyFill="1" applyBorder="1" applyAlignment="1"/>
    <xf numFmtId="0" fontId="26" fillId="0" borderId="28" xfId="24" applyFont="1" applyBorder="1" applyAlignment="1">
      <alignment horizontal="left" vertical="center"/>
    </xf>
    <xf numFmtId="176" fontId="26" fillId="0" borderId="28" xfId="22" applyNumberFormat="1" applyFont="1" applyBorder="1"/>
    <xf numFmtId="38" fontId="26" fillId="0" borderId="22" xfId="5" applyFont="1" applyFill="1" applyBorder="1" applyAlignment="1"/>
    <xf numFmtId="176" fontId="26" fillId="0" borderId="36" xfId="22" applyNumberFormat="1" applyFont="1" applyBorder="1" applyAlignment="1">
      <alignment horizontal="left" vertical="center"/>
    </xf>
    <xf numFmtId="0" fontId="26" fillId="0" borderId="38" xfId="24" applyFont="1" applyBorder="1" applyAlignment="1">
      <alignment horizontal="left" vertical="center"/>
    </xf>
    <xf numFmtId="176" fontId="26" fillId="0" borderId="38" xfId="22" applyNumberFormat="1" applyFont="1" applyBorder="1"/>
    <xf numFmtId="38" fontId="26" fillId="0" borderId="37" xfId="5" applyFont="1" applyFill="1" applyBorder="1" applyAlignment="1"/>
    <xf numFmtId="176" fontId="26" fillId="0" borderId="11" xfId="22" applyNumberFormat="1" applyFont="1" applyBorder="1" applyAlignment="1">
      <alignment vertical="center"/>
    </xf>
    <xf numFmtId="176" fontId="26" fillId="3" borderId="5" xfId="22" applyNumberFormat="1" applyFont="1" applyFill="1" applyBorder="1"/>
    <xf numFmtId="38" fontId="26" fillId="3" borderId="4" xfId="5" applyFont="1" applyFill="1" applyBorder="1" applyAlignment="1"/>
    <xf numFmtId="176" fontId="26" fillId="0" borderId="1" xfId="22" applyNumberFormat="1" applyFont="1" applyBorder="1"/>
    <xf numFmtId="38" fontId="26" fillId="0" borderId="1" xfId="5" applyFont="1" applyFill="1" applyBorder="1" applyAlignment="1"/>
    <xf numFmtId="176" fontId="26" fillId="0" borderId="30" xfId="22" applyNumberFormat="1" applyFont="1" applyBorder="1" applyAlignment="1">
      <alignment horizontal="left" vertical="center"/>
    </xf>
    <xf numFmtId="38" fontId="26" fillId="0" borderId="13" xfId="5" applyFont="1" applyFill="1" applyBorder="1" applyAlignment="1"/>
    <xf numFmtId="176" fontId="26" fillId="3" borderId="4" xfId="22" applyNumberFormat="1" applyFont="1" applyFill="1" applyBorder="1"/>
    <xf numFmtId="176" fontId="26" fillId="0" borderId="4" xfId="22" applyNumberFormat="1" applyFont="1" applyBorder="1"/>
    <xf numFmtId="38" fontId="26" fillId="0" borderId="4" xfId="5" applyFont="1" applyFill="1" applyBorder="1" applyAlignment="1"/>
    <xf numFmtId="176" fontId="26" fillId="0" borderId="33" xfId="23" applyNumberFormat="1" applyFont="1" applyBorder="1" applyAlignment="1">
      <alignment horizontal="left"/>
    </xf>
    <xf numFmtId="0" fontId="26" fillId="0" borderId="10" xfId="24" applyFont="1" applyBorder="1" applyAlignment="1">
      <alignment vertical="center"/>
    </xf>
    <xf numFmtId="176" fontId="26" fillId="0" borderId="12" xfId="23" applyNumberFormat="1" applyFont="1" applyBorder="1"/>
    <xf numFmtId="176" fontId="26" fillId="0" borderId="2" xfId="23" applyNumberFormat="1" applyFont="1" applyBorder="1" applyAlignment="1">
      <alignment vertical="center"/>
    </xf>
    <xf numFmtId="176" fontId="26" fillId="0" borderId="30" xfId="23" applyNumberFormat="1" applyFont="1" applyBorder="1" applyAlignment="1">
      <alignment horizontal="left" vertical="center"/>
    </xf>
    <xf numFmtId="0" fontId="26" fillId="0" borderId="34" xfId="24" applyFont="1" applyBorder="1" applyAlignment="1">
      <alignment vertical="center"/>
    </xf>
    <xf numFmtId="10" fontId="26" fillId="0" borderId="20" xfId="23" applyNumberFormat="1" applyFont="1" applyBorder="1"/>
    <xf numFmtId="176" fontId="26" fillId="0" borderId="36" xfId="23" applyNumberFormat="1" applyFont="1" applyBorder="1" applyAlignment="1">
      <alignment horizontal="left" vertical="center"/>
    </xf>
    <xf numFmtId="0" fontId="26" fillId="0" borderId="38" xfId="24" applyFont="1" applyBorder="1" applyAlignment="1">
      <alignment vertical="center"/>
    </xf>
    <xf numFmtId="10" fontId="26" fillId="0" borderId="21" xfId="23" applyNumberFormat="1" applyFont="1" applyBorder="1"/>
    <xf numFmtId="38" fontId="26" fillId="0" borderId="21" xfId="5" applyFont="1" applyFill="1" applyBorder="1" applyAlignment="1"/>
    <xf numFmtId="176" fontId="26" fillId="0" borderId="11" xfId="23" applyNumberFormat="1" applyFont="1" applyBorder="1" applyAlignment="1">
      <alignment vertical="center"/>
    </xf>
    <xf numFmtId="176" fontId="26" fillId="3" borderId="4" xfId="23" applyNumberFormat="1" applyFont="1" applyFill="1" applyBorder="1"/>
    <xf numFmtId="176" fontId="26" fillId="0" borderId="7" xfId="23" applyNumberFormat="1" applyFont="1" applyBorder="1" applyAlignment="1">
      <alignment vertical="center"/>
    </xf>
    <xf numFmtId="176" fontId="26" fillId="0" borderId="9" xfId="23" applyNumberFormat="1" applyFont="1" applyBorder="1"/>
    <xf numFmtId="176" fontId="26" fillId="0" borderId="33" xfId="23" applyNumberFormat="1" applyFont="1" applyBorder="1" applyAlignment="1">
      <alignment horizontal="left" vertical="center"/>
    </xf>
    <xf numFmtId="176" fontId="26" fillId="0" borderId="39" xfId="23" applyNumberFormat="1" applyFont="1" applyBorder="1" applyAlignment="1">
      <alignment horizontal="left" vertical="center"/>
    </xf>
    <xf numFmtId="0" fontId="26" fillId="0" borderId="40" xfId="24" applyFont="1" applyBorder="1" applyAlignment="1">
      <alignment vertical="center"/>
    </xf>
    <xf numFmtId="176" fontId="26" fillId="0" borderId="13" xfId="23" applyNumberFormat="1" applyFont="1" applyBorder="1"/>
    <xf numFmtId="176" fontId="26" fillId="0" borderId="20" xfId="23" applyNumberFormat="1" applyFont="1" applyBorder="1"/>
    <xf numFmtId="176" fontId="26" fillId="0" borderId="22" xfId="23" applyNumberFormat="1" applyFont="1" applyBorder="1"/>
    <xf numFmtId="176" fontId="26" fillId="0" borderId="4" xfId="23" applyNumberFormat="1" applyFont="1" applyBorder="1"/>
    <xf numFmtId="0" fontId="26" fillId="0" borderId="11" xfId="24" applyFont="1" applyBorder="1" applyAlignment="1">
      <alignment vertical="center"/>
    </xf>
    <xf numFmtId="0" fontId="26" fillId="0" borderId="25" xfId="24" applyFont="1" applyBorder="1" applyAlignment="1">
      <alignment vertical="center"/>
    </xf>
    <xf numFmtId="0" fontId="26" fillId="0" borderId="24" xfId="24" applyFont="1" applyBorder="1" applyAlignment="1">
      <alignment vertical="center"/>
    </xf>
    <xf numFmtId="0" fontId="28" fillId="0" borderId="0" xfId="24" applyFont="1" applyAlignment="1">
      <alignment vertical="center" textRotation="255"/>
    </xf>
    <xf numFmtId="176" fontId="21" fillId="0" borderId="2" xfId="0" applyNumberFormat="1" applyFont="1" applyBorder="1">
      <alignment vertical="center"/>
    </xf>
    <xf numFmtId="0" fontId="21" fillId="0" borderId="0" xfId="0" applyFont="1" applyAlignment="1">
      <alignment vertical="center" wrapText="1"/>
    </xf>
    <xf numFmtId="176" fontId="21" fillId="0" borderId="0" xfId="0" applyNumberFormat="1" applyFont="1" applyAlignment="1">
      <alignment horizontal="left" vertical="center"/>
    </xf>
    <xf numFmtId="0" fontId="21" fillId="0" borderId="0" xfId="0" applyFont="1" applyAlignment="1">
      <alignment horizontal="center" vertical="center"/>
    </xf>
    <xf numFmtId="0" fontId="26" fillId="0" borderId="0" xfId="0" applyFont="1" applyAlignment="1">
      <alignment vertical="center" wrapText="1"/>
    </xf>
    <xf numFmtId="176" fontId="21" fillId="0" borderId="3" xfId="0" applyNumberFormat="1" applyFont="1" applyBorder="1">
      <alignment vertical="center"/>
    </xf>
    <xf numFmtId="0" fontId="21" fillId="0" borderId="0" xfId="24" applyFont="1" applyAlignment="1">
      <alignment vertical="center"/>
    </xf>
    <xf numFmtId="0" fontId="21" fillId="0" borderId="2" xfId="24" applyFont="1" applyBorder="1" applyAlignment="1">
      <alignment vertical="center"/>
    </xf>
    <xf numFmtId="0" fontId="21" fillId="0" borderId="3" xfId="24" applyFont="1" applyBorder="1" applyAlignment="1">
      <alignment vertical="center"/>
    </xf>
    <xf numFmtId="0" fontId="13" fillId="0" borderId="0" xfId="24" applyFont="1" applyAlignment="1">
      <alignment vertical="center"/>
    </xf>
    <xf numFmtId="0" fontId="11" fillId="0" borderId="0" xfId="12" applyFont="1"/>
    <xf numFmtId="38" fontId="13" fillId="0" borderId="0" xfId="7" applyFont="1" applyFill="1"/>
    <xf numFmtId="0" fontId="26" fillId="3" borderId="125" xfId="0" applyFont="1" applyFill="1" applyBorder="1" applyAlignment="1">
      <alignment horizontal="center" vertical="center"/>
    </xf>
    <xf numFmtId="0" fontId="26" fillId="3" borderId="126" xfId="0" applyFont="1" applyFill="1" applyBorder="1" applyAlignment="1">
      <alignment horizontal="center" vertical="center" wrapText="1"/>
    </xf>
    <xf numFmtId="0" fontId="26" fillId="0" borderId="110" xfId="0" applyFont="1" applyBorder="1" applyAlignment="1">
      <alignment vertical="center" wrapText="1"/>
    </xf>
    <xf numFmtId="0" fontId="26" fillId="0" borderId="78" xfId="0" applyFont="1" applyBorder="1" applyAlignment="1">
      <alignment vertical="center" wrapText="1"/>
    </xf>
    <xf numFmtId="0" fontId="26" fillId="3" borderId="129" xfId="0" applyFont="1" applyFill="1" applyBorder="1" applyAlignment="1">
      <alignment horizontal="center" vertical="center"/>
    </xf>
    <xf numFmtId="0" fontId="26" fillId="0" borderId="131" xfId="0" applyFont="1" applyBorder="1" applyAlignment="1">
      <alignment vertical="center" wrapText="1"/>
    </xf>
    <xf numFmtId="0" fontId="26" fillId="4" borderId="116" xfId="0" applyFont="1" applyFill="1" applyBorder="1" applyAlignment="1">
      <alignment horizontal="center" vertical="center" textRotation="255" wrapText="1"/>
    </xf>
    <xf numFmtId="0" fontId="26" fillId="0" borderId="132" xfId="0" applyFont="1" applyBorder="1" applyAlignment="1">
      <alignment horizontal="left" vertical="center" wrapText="1"/>
    </xf>
    <xf numFmtId="0" fontId="26" fillId="0" borderId="133" xfId="0" applyFont="1" applyBorder="1" applyAlignment="1">
      <alignment horizontal="left" vertical="center" wrapText="1"/>
    </xf>
    <xf numFmtId="0" fontId="26" fillId="3" borderId="135" xfId="0" applyFont="1" applyFill="1" applyBorder="1" applyAlignment="1">
      <alignment horizontal="center" vertical="center"/>
    </xf>
    <xf numFmtId="176" fontId="13" fillId="0" borderId="0" xfId="0" applyNumberFormat="1" applyFont="1" applyAlignment="1">
      <alignment horizontal="left" vertical="center"/>
    </xf>
    <xf numFmtId="176" fontId="11" fillId="0" borderId="0" xfId="0" applyNumberFormat="1" applyFont="1">
      <alignment vertical="center"/>
    </xf>
    <xf numFmtId="176" fontId="26" fillId="0" borderId="0" xfId="0" applyNumberFormat="1" applyFont="1" applyAlignment="1">
      <alignment horizontal="left" vertical="center"/>
    </xf>
    <xf numFmtId="176" fontId="27" fillId="3" borderId="17" xfId="0" applyNumberFormat="1" applyFont="1" applyFill="1" applyBorder="1" applyAlignment="1">
      <alignment horizontal="center" vertical="center"/>
    </xf>
    <xf numFmtId="176" fontId="15" fillId="3" borderId="17" xfId="0" applyNumberFormat="1" applyFont="1" applyFill="1" applyBorder="1" applyAlignment="1">
      <alignment horizontal="center" vertical="center"/>
    </xf>
    <xf numFmtId="176" fontId="26" fillId="3" borderId="18" xfId="0" applyNumberFormat="1" applyFont="1" applyFill="1" applyBorder="1" applyAlignment="1">
      <alignment horizontal="left" vertical="center"/>
    </xf>
    <xf numFmtId="176" fontId="26" fillId="3" borderId="31" xfId="0" applyNumberFormat="1" applyFont="1" applyFill="1" applyBorder="1" applyAlignment="1">
      <alignment horizontal="left" vertical="center"/>
    </xf>
    <xf numFmtId="176" fontId="15" fillId="3" borderId="31" xfId="0" applyNumberFormat="1" applyFont="1" applyFill="1" applyBorder="1">
      <alignment vertical="center"/>
    </xf>
    <xf numFmtId="176" fontId="15" fillId="3" borderId="32" xfId="0" applyNumberFormat="1" applyFont="1" applyFill="1" applyBorder="1">
      <alignment vertical="center"/>
    </xf>
    <xf numFmtId="176" fontId="26" fillId="3" borderId="32" xfId="0" applyNumberFormat="1" applyFont="1" applyFill="1" applyBorder="1">
      <alignment vertical="center"/>
    </xf>
    <xf numFmtId="176" fontId="26" fillId="3" borderId="21" xfId="0" applyNumberFormat="1" applyFont="1" applyFill="1" applyBorder="1" applyAlignment="1">
      <alignment horizontal="left" vertical="center"/>
    </xf>
    <xf numFmtId="176" fontId="26" fillId="0" borderId="33" xfId="0" applyNumberFormat="1" applyFont="1" applyBorder="1" applyAlignment="1">
      <alignment horizontal="left" vertical="center"/>
    </xf>
    <xf numFmtId="38" fontId="26" fillId="0" borderId="41" xfId="5" applyFont="1" applyBorder="1">
      <alignment vertical="center"/>
    </xf>
    <xf numFmtId="38" fontId="26" fillId="0" borderId="53" xfId="5" applyFont="1" applyBorder="1">
      <alignment vertical="center"/>
    </xf>
    <xf numFmtId="38" fontId="26" fillId="0" borderId="52" xfId="5" applyFont="1" applyBorder="1">
      <alignment vertical="center"/>
    </xf>
    <xf numFmtId="38" fontId="26" fillId="0" borderId="12" xfId="5" applyFont="1" applyBorder="1">
      <alignment vertical="center"/>
    </xf>
    <xf numFmtId="176" fontId="26" fillId="0" borderId="10" xfId="0" applyNumberFormat="1" applyFont="1" applyBorder="1">
      <alignment vertical="center"/>
    </xf>
    <xf numFmtId="176" fontId="26" fillId="0" borderId="30" xfId="0" applyNumberFormat="1" applyFont="1" applyBorder="1" applyAlignment="1">
      <alignment horizontal="left" vertical="center"/>
    </xf>
    <xf numFmtId="38" fontId="26" fillId="0" borderId="42" xfId="5" applyFont="1" applyBorder="1">
      <alignment vertical="center"/>
    </xf>
    <xf numFmtId="38" fontId="26" fillId="0" borderId="58" xfId="5" applyFont="1" applyBorder="1">
      <alignment vertical="center"/>
    </xf>
    <xf numFmtId="38" fontId="26" fillId="0" borderId="56" xfId="5" applyFont="1" applyBorder="1">
      <alignment vertical="center"/>
    </xf>
    <xf numFmtId="38" fontId="26" fillId="0" borderId="20" xfId="5" applyFont="1" applyBorder="1">
      <alignment vertical="center"/>
    </xf>
    <xf numFmtId="176" fontId="26" fillId="0" borderId="34" xfId="0" applyNumberFormat="1" applyFont="1" applyBorder="1">
      <alignment vertical="center"/>
    </xf>
    <xf numFmtId="176" fontId="26" fillId="0" borderId="35" xfId="0" applyNumberFormat="1" applyFont="1" applyBorder="1" applyAlignment="1">
      <alignment horizontal="left" vertical="center"/>
    </xf>
    <xf numFmtId="38" fontId="26" fillId="0" borderId="43" xfId="5" applyFont="1" applyBorder="1">
      <alignment vertical="center"/>
    </xf>
    <xf numFmtId="38" fontId="26" fillId="0" borderId="65" xfId="5" applyFont="1" applyBorder="1">
      <alignment vertical="center"/>
    </xf>
    <xf numFmtId="38" fontId="26" fillId="0" borderId="64" xfId="5" applyFont="1" applyBorder="1">
      <alignment vertical="center"/>
    </xf>
    <xf numFmtId="38" fontId="26" fillId="0" borderId="22" xfId="5" applyFont="1" applyBorder="1">
      <alignment vertical="center"/>
    </xf>
    <xf numFmtId="176" fontId="26" fillId="0" borderId="28" xfId="0" applyNumberFormat="1" applyFont="1" applyBorder="1">
      <alignment vertical="center"/>
    </xf>
    <xf numFmtId="176" fontId="26" fillId="3" borderId="29" xfId="0" applyNumberFormat="1" applyFont="1" applyFill="1" applyBorder="1" applyAlignment="1">
      <alignment horizontal="left" vertical="center"/>
    </xf>
    <xf numFmtId="176" fontId="15" fillId="3" borderId="9" xfId="0" applyNumberFormat="1" applyFont="1" applyFill="1" applyBorder="1">
      <alignment vertical="center"/>
    </xf>
    <xf numFmtId="176" fontId="15" fillId="3" borderId="8" xfId="0" applyNumberFormat="1" applyFont="1" applyFill="1" applyBorder="1">
      <alignment vertical="center"/>
    </xf>
    <xf numFmtId="176" fontId="26" fillId="3" borderId="8" xfId="0" applyNumberFormat="1" applyFont="1" applyFill="1" applyBorder="1">
      <alignment vertical="center"/>
    </xf>
    <xf numFmtId="176" fontId="26" fillId="3" borderId="2" xfId="0" applyNumberFormat="1" applyFont="1" applyFill="1" applyBorder="1" applyAlignment="1">
      <alignment horizontal="left" vertical="center"/>
    </xf>
    <xf numFmtId="176" fontId="26" fillId="0" borderId="36" xfId="0" applyNumberFormat="1" applyFont="1" applyBorder="1" applyAlignment="1">
      <alignment horizontal="left" vertical="center"/>
    </xf>
    <xf numFmtId="176" fontId="26" fillId="0" borderId="38" xfId="0" applyNumberFormat="1" applyFont="1" applyBorder="1">
      <alignment vertical="center"/>
    </xf>
    <xf numFmtId="176" fontId="28" fillId="3" borderId="8" xfId="0" applyNumberFormat="1" applyFont="1" applyFill="1" applyBorder="1">
      <alignment vertical="center"/>
    </xf>
    <xf numFmtId="176" fontId="26" fillId="0" borderId="39" xfId="0" applyNumberFormat="1" applyFont="1" applyBorder="1" applyAlignment="1">
      <alignment horizontal="left" vertical="center"/>
    </xf>
    <xf numFmtId="176" fontId="26" fillId="0" borderId="40" xfId="0" applyNumberFormat="1" applyFont="1" applyBorder="1">
      <alignment vertical="center"/>
    </xf>
    <xf numFmtId="38" fontId="26" fillId="0" borderId="0" xfId="5" applyFont="1" applyBorder="1">
      <alignment vertical="center"/>
    </xf>
    <xf numFmtId="176" fontId="27" fillId="0" borderId="0" xfId="0" applyNumberFormat="1" applyFont="1" applyAlignment="1">
      <alignment horizontal="left" vertical="center"/>
    </xf>
    <xf numFmtId="176" fontId="27" fillId="0" borderId="24" xfId="0" applyNumberFormat="1" applyFont="1" applyBorder="1">
      <alignment vertical="center"/>
    </xf>
    <xf numFmtId="176" fontId="27" fillId="0" borderId="24" xfId="0" applyNumberFormat="1" applyFont="1" applyBorder="1" applyAlignment="1">
      <alignment horizontal="left" vertical="center"/>
    </xf>
    <xf numFmtId="0" fontId="26" fillId="3" borderId="14" xfId="0" applyFont="1" applyFill="1" applyBorder="1">
      <alignment vertical="center"/>
    </xf>
    <xf numFmtId="0" fontId="26" fillId="3" borderId="5" xfId="0" applyFont="1" applyFill="1" applyBorder="1">
      <alignment vertical="center"/>
    </xf>
    <xf numFmtId="38" fontId="27" fillId="0" borderId="3" xfId="7" applyFont="1" applyFill="1" applyBorder="1"/>
    <xf numFmtId="38" fontId="13" fillId="0" borderId="0" xfId="7" applyFont="1" applyFill="1" applyBorder="1"/>
    <xf numFmtId="0" fontId="15" fillId="0" borderId="24" xfId="12" applyFont="1" applyBorder="1"/>
    <xf numFmtId="38" fontId="27" fillId="0" borderId="24" xfId="7" applyFont="1" applyFill="1" applyBorder="1"/>
    <xf numFmtId="38" fontId="27" fillId="0" borderId="24" xfId="7" applyFont="1" applyFill="1" applyBorder="1" applyAlignment="1">
      <alignment vertical="center"/>
    </xf>
    <xf numFmtId="38" fontId="27" fillId="0" borderId="25" xfId="7" applyFont="1" applyFill="1" applyBorder="1"/>
    <xf numFmtId="38" fontId="27" fillId="0" borderId="2" xfId="7" applyFont="1" applyFill="1" applyBorder="1"/>
    <xf numFmtId="38" fontId="27" fillId="0" borderId="11" xfId="7" applyFont="1" applyFill="1" applyBorder="1"/>
    <xf numFmtId="0" fontId="26" fillId="3" borderId="16" xfId="24" applyFont="1" applyFill="1" applyBorder="1" applyAlignment="1">
      <alignment horizontal="center" vertical="center" shrinkToFit="1"/>
    </xf>
    <xf numFmtId="0" fontId="25" fillId="0" borderId="104" xfId="0" applyFont="1" applyBorder="1">
      <alignment vertical="center"/>
    </xf>
    <xf numFmtId="0" fontId="25" fillId="0" borderId="3" xfId="0" applyFont="1" applyBorder="1">
      <alignment vertical="center"/>
    </xf>
    <xf numFmtId="0" fontId="26" fillId="0" borderId="39" xfId="0" applyFont="1" applyBorder="1" applyAlignment="1">
      <alignment horizontal="left" vertical="center"/>
    </xf>
    <xf numFmtId="0" fontId="25" fillId="4" borderId="21" xfId="0" applyFont="1" applyFill="1" applyBorder="1">
      <alignment vertical="center"/>
    </xf>
    <xf numFmtId="0" fontId="25" fillId="2" borderId="13" xfId="0" applyFont="1" applyFill="1" applyBorder="1">
      <alignment vertical="center"/>
    </xf>
    <xf numFmtId="0" fontId="11" fillId="0" borderId="0" xfId="11" applyFont="1"/>
    <xf numFmtId="0" fontId="11" fillId="2" borderId="24" xfId="11" applyFont="1" applyFill="1" applyBorder="1"/>
    <xf numFmtId="0" fontId="11" fillId="2" borderId="0" xfId="11" applyFont="1" applyFill="1"/>
    <xf numFmtId="0" fontId="13" fillId="2" borderId="0" xfId="28" applyFont="1" applyFill="1" applyAlignment="1">
      <alignment horizontal="left"/>
    </xf>
    <xf numFmtId="0" fontId="13" fillId="2" borderId="0" xfId="28" applyFont="1" applyFill="1" applyAlignment="1">
      <alignment horizontal="left" vertical="top"/>
    </xf>
    <xf numFmtId="0" fontId="13" fillId="2" borderId="0" xfId="28" applyFont="1" applyFill="1"/>
    <xf numFmtId="0" fontId="11" fillId="2" borderId="0" xfId="11" applyFont="1" applyFill="1" applyAlignment="1">
      <alignment horizontal="center"/>
    </xf>
    <xf numFmtId="0" fontId="11" fillId="2" borderId="1" xfId="11" applyFont="1" applyFill="1" applyBorder="1"/>
    <xf numFmtId="0" fontId="11" fillId="4" borderId="21" xfId="11" applyFont="1" applyFill="1" applyBorder="1"/>
    <xf numFmtId="0" fontId="11" fillId="0" borderId="1" xfId="11" applyFont="1" applyBorder="1"/>
    <xf numFmtId="0" fontId="11" fillId="0" borderId="4" xfId="27" applyFont="1" applyBorder="1" applyAlignment="1">
      <alignment horizontal="right" wrapText="1"/>
    </xf>
    <xf numFmtId="0" fontId="11" fillId="4" borderId="4" xfId="11" applyFont="1" applyFill="1" applyBorder="1"/>
    <xf numFmtId="0" fontId="31" fillId="2" borderId="0" xfId="11" applyFont="1" applyFill="1" applyAlignment="1">
      <alignment vertical="top"/>
    </xf>
    <xf numFmtId="0" fontId="26" fillId="2" borderId="0" xfId="11" applyFont="1" applyFill="1" applyAlignment="1">
      <alignment horizontal="right"/>
    </xf>
    <xf numFmtId="0" fontId="15" fillId="2" borderId="0" xfId="27" applyFont="1" applyFill="1" applyAlignment="1"/>
    <xf numFmtId="0" fontId="27" fillId="3" borderId="4" xfId="24" applyFont="1" applyFill="1" applyBorder="1" applyAlignment="1">
      <alignment horizontal="center" vertical="center"/>
    </xf>
    <xf numFmtId="0" fontId="26" fillId="4" borderId="3" xfId="0" applyFont="1" applyFill="1" applyBorder="1" applyAlignment="1">
      <alignment horizontal="left" vertical="center" textRotation="255" wrapText="1"/>
    </xf>
    <xf numFmtId="0" fontId="26" fillId="4" borderId="21" xfId="0" applyFont="1" applyFill="1" applyBorder="1">
      <alignment vertical="center"/>
    </xf>
    <xf numFmtId="38" fontId="26" fillId="0" borderId="9" xfId="5" applyFont="1" applyBorder="1">
      <alignment vertical="center"/>
    </xf>
    <xf numFmtId="38" fontId="26" fillId="4" borderId="26" xfId="0" applyNumberFormat="1" applyFont="1" applyFill="1" applyBorder="1" applyAlignment="1">
      <alignment vertical="center" wrapText="1"/>
    </xf>
    <xf numFmtId="38" fontId="21" fillId="0" borderId="29" xfId="0" applyNumberFormat="1" applyFont="1" applyBorder="1">
      <alignment vertical="center"/>
    </xf>
    <xf numFmtId="38" fontId="21" fillId="0" borderId="4" xfId="0" applyNumberFormat="1" applyFont="1" applyBorder="1">
      <alignment vertical="center"/>
    </xf>
    <xf numFmtId="0" fontId="26" fillId="0" borderId="13" xfId="0" applyFont="1" applyBorder="1" applyAlignment="1">
      <alignment horizontal="justify" vertical="center" wrapText="1"/>
    </xf>
    <xf numFmtId="176" fontId="26" fillId="4" borderId="4" xfId="22" applyNumberFormat="1" applyFont="1" applyFill="1" applyBorder="1"/>
    <xf numFmtId="38" fontId="26" fillId="4" borderId="4" xfId="5" applyFont="1" applyFill="1" applyBorder="1" applyAlignment="1"/>
    <xf numFmtId="176" fontId="26" fillId="4" borderId="7" xfId="22" applyNumberFormat="1" applyFont="1" applyFill="1" applyBorder="1" applyAlignment="1">
      <alignment vertical="center"/>
    </xf>
    <xf numFmtId="176" fontId="26" fillId="4" borderId="9" xfId="22" applyNumberFormat="1" applyFont="1" applyFill="1" applyBorder="1" applyAlignment="1">
      <alignment vertical="center"/>
    </xf>
    <xf numFmtId="176" fontId="26" fillId="4" borderId="8" xfId="22" applyNumberFormat="1" applyFont="1" applyFill="1" applyBorder="1" applyAlignment="1">
      <alignment vertical="center"/>
    </xf>
    <xf numFmtId="176" fontId="26" fillId="4" borderId="9" xfId="22" applyNumberFormat="1" applyFont="1" applyFill="1" applyBorder="1"/>
    <xf numFmtId="38" fontId="26" fillId="4" borderId="9" xfId="5" applyFont="1" applyFill="1" applyBorder="1" applyAlignment="1"/>
    <xf numFmtId="176" fontId="26" fillId="4" borderId="2" xfId="22" applyNumberFormat="1" applyFont="1" applyFill="1" applyBorder="1" applyAlignment="1">
      <alignment vertical="center"/>
    </xf>
    <xf numFmtId="176" fontId="26" fillId="4" borderId="8" xfId="22" applyNumberFormat="1" applyFont="1" applyFill="1" applyBorder="1" applyAlignment="1">
      <alignment vertical="center" wrapText="1"/>
    </xf>
    <xf numFmtId="176" fontId="26" fillId="4" borderId="1" xfId="22" applyNumberFormat="1" applyFont="1" applyFill="1" applyBorder="1"/>
    <xf numFmtId="38" fontId="26" fillId="4" borderId="1" xfId="5" applyFont="1" applyFill="1" applyBorder="1" applyAlignment="1"/>
    <xf numFmtId="176" fontId="26" fillId="4" borderId="2" xfId="22" applyNumberFormat="1" applyFont="1" applyFill="1" applyBorder="1"/>
    <xf numFmtId="176" fontId="26" fillId="4" borderId="30" xfId="22" applyNumberFormat="1" applyFont="1" applyFill="1" applyBorder="1" applyAlignment="1">
      <alignment vertical="center"/>
    </xf>
    <xf numFmtId="176" fontId="26" fillId="4" borderId="34" xfId="22" applyNumberFormat="1" applyFont="1" applyFill="1" applyBorder="1" applyAlignment="1">
      <alignment vertical="center" wrapText="1"/>
    </xf>
    <xf numFmtId="176" fontId="26" fillId="4" borderId="20" xfId="22" applyNumberFormat="1" applyFont="1" applyFill="1" applyBorder="1"/>
    <xf numFmtId="38" fontId="26" fillId="4" borderId="20" xfId="5" applyFont="1" applyFill="1" applyBorder="1" applyAlignment="1"/>
    <xf numFmtId="176" fontId="26" fillId="4" borderId="30" xfId="22" applyNumberFormat="1" applyFont="1" applyFill="1" applyBorder="1" applyAlignment="1">
      <alignment horizontal="left" vertical="center"/>
    </xf>
    <xf numFmtId="176" fontId="26" fillId="4" borderId="34" xfId="22" applyNumberFormat="1" applyFont="1" applyFill="1" applyBorder="1" applyAlignment="1">
      <alignment horizontal="left" vertical="center" wrapText="1"/>
    </xf>
    <xf numFmtId="38" fontId="26" fillId="4" borderId="13" xfId="5" applyFont="1" applyFill="1" applyBorder="1" applyAlignment="1"/>
    <xf numFmtId="176" fontId="26" fillId="4" borderId="13" xfId="22" applyNumberFormat="1" applyFont="1" applyFill="1" applyBorder="1"/>
    <xf numFmtId="176" fontId="26" fillId="4" borderId="2" xfId="22" applyNumberFormat="1" applyFont="1" applyFill="1" applyBorder="1" applyAlignment="1">
      <alignment horizontal="left" vertical="center"/>
    </xf>
    <xf numFmtId="176" fontId="26" fillId="4" borderId="36" xfId="22" applyNumberFormat="1" applyFont="1" applyFill="1" applyBorder="1" applyAlignment="1">
      <alignment vertical="center"/>
    </xf>
    <xf numFmtId="176" fontId="26" fillId="4" borderId="38" xfId="22" applyNumberFormat="1" applyFont="1" applyFill="1" applyBorder="1" applyAlignment="1">
      <alignment vertical="center"/>
    </xf>
    <xf numFmtId="176" fontId="26" fillId="4" borderId="29" xfId="22" applyNumberFormat="1" applyFont="1" applyFill="1" applyBorder="1"/>
    <xf numFmtId="38" fontId="26" fillId="4" borderId="29" xfId="5" applyFont="1" applyFill="1" applyBorder="1" applyAlignment="1"/>
    <xf numFmtId="176" fontId="26" fillId="4" borderId="11" xfId="22" applyNumberFormat="1" applyFont="1" applyFill="1" applyBorder="1"/>
    <xf numFmtId="176" fontId="26" fillId="4" borderId="7" xfId="23" applyNumberFormat="1" applyFont="1" applyFill="1" applyBorder="1" applyAlignment="1">
      <alignment vertical="center"/>
    </xf>
    <xf numFmtId="176" fontId="26" fillId="4" borderId="9" xfId="23" applyNumberFormat="1" applyFont="1" applyFill="1" applyBorder="1" applyAlignment="1">
      <alignment horizontal="left" vertical="center"/>
    </xf>
    <xf numFmtId="0" fontId="26" fillId="4" borderId="0" xfId="24" applyFont="1" applyFill="1" applyAlignment="1">
      <alignment vertical="center"/>
    </xf>
    <xf numFmtId="176" fontId="26" fillId="4" borderId="9" xfId="23" applyNumberFormat="1" applyFont="1" applyFill="1" applyBorder="1"/>
    <xf numFmtId="176" fontId="26" fillId="4" borderId="2" xfId="23" applyNumberFormat="1" applyFont="1" applyFill="1" applyBorder="1"/>
    <xf numFmtId="176" fontId="26" fillId="4" borderId="11" xfId="23" applyNumberFormat="1" applyFont="1" applyFill="1" applyBorder="1"/>
    <xf numFmtId="38" fontId="27" fillId="4" borderId="64" xfId="7" applyFont="1" applyFill="1" applyBorder="1" applyAlignment="1">
      <alignment vertical="center"/>
    </xf>
    <xf numFmtId="38" fontId="27" fillId="4" borderId="0" xfId="7" applyFont="1" applyFill="1" applyBorder="1" applyAlignment="1">
      <alignment vertical="center"/>
    </xf>
    <xf numFmtId="38" fontId="27" fillId="4" borderId="103" xfId="7" applyFont="1" applyFill="1" applyBorder="1" applyAlignment="1">
      <alignment vertical="center"/>
    </xf>
    <xf numFmtId="38" fontId="27" fillId="4" borderId="13" xfId="7" applyFont="1" applyFill="1" applyBorder="1" applyAlignment="1">
      <alignment vertical="center"/>
    </xf>
    <xf numFmtId="38" fontId="27" fillId="4" borderId="22" xfId="7" applyFont="1" applyFill="1" applyBorder="1" applyAlignment="1">
      <alignment vertical="center"/>
    </xf>
    <xf numFmtId="38" fontId="27" fillId="3" borderId="53" xfId="7" applyFont="1" applyFill="1" applyBorder="1" applyAlignment="1">
      <alignment vertical="center"/>
    </xf>
    <xf numFmtId="38" fontId="27" fillId="3" borderId="10" xfId="7" applyFont="1" applyFill="1" applyBorder="1" applyAlignment="1">
      <alignment vertical="center"/>
    </xf>
    <xf numFmtId="38" fontId="27" fillId="3" borderId="66" xfId="7" applyFont="1" applyFill="1" applyBorder="1" applyAlignment="1">
      <alignment vertical="center"/>
    </xf>
    <xf numFmtId="38" fontId="27" fillId="3" borderId="103" xfId="7" applyFont="1" applyFill="1" applyBorder="1" applyAlignment="1">
      <alignment vertical="center"/>
    </xf>
    <xf numFmtId="38" fontId="27" fillId="3" borderId="22" xfId="7" applyFont="1" applyFill="1" applyBorder="1" applyAlignment="1">
      <alignment vertical="center"/>
    </xf>
    <xf numFmtId="0" fontId="26" fillId="6" borderId="21" xfId="0" applyFont="1" applyFill="1" applyBorder="1">
      <alignment vertical="center"/>
    </xf>
    <xf numFmtId="0" fontId="26" fillId="6" borderId="29" xfId="0" applyFont="1" applyFill="1" applyBorder="1">
      <alignment vertical="center"/>
    </xf>
    <xf numFmtId="0" fontId="26" fillId="2" borderId="22" xfId="0" applyFont="1" applyFill="1" applyBorder="1">
      <alignment vertical="center"/>
    </xf>
    <xf numFmtId="0" fontId="26" fillId="2" borderId="13" xfId="0" applyFont="1" applyFill="1" applyBorder="1" applyAlignment="1">
      <alignment horizontal="right" vertical="center" wrapText="1"/>
    </xf>
    <xf numFmtId="0" fontId="26" fillId="2" borderId="21" xfId="0" applyFont="1" applyFill="1" applyBorder="1" applyAlignment="1">
      <alignment horizontal="right" vertical="center" wrapText="1"/>
    </xf>
    <xf numFmtId="0" fontId="26" fillId="6" borderId="4" xfId="0" applyFont="1" applyFill="1" applyBorder="1">
      <alignment vertical="center"/>
    </xf>
    <xf numFmtId="0" fontId="26" fillId="6" borderId="1" xfId="0" applyFont="1" applyFill="1" applyBorder="1">
      <alignment vertical="center"/>
    </xf>
    <xf numFmtId="0" fontId="26" fillId="2" borderId="29" xfId="0" applyFont="1" applyFill="1" applyBorder="1" applyAlignment="1">
      <alignment horizontal="right" vertical="center" wrapText="1"/>
    </xf>
    <xf numFmtId="0" fontId="13" fillId="2" borderId="0" xfId="11" quotePrefix="1" applyFont="1" applyFill="1" applyAlignment="1">
      <alignment horizontal="left"/>
    </xf>
    <xf numFmtId="0" fontId="13" fillId="2" borderId="0" xfId="15" applyFont="1" applyFill="1"/>
    <xf numFmtId="0" fontId="13" fillId="2" borderId="0" xfId="11" applyFont="1" applyFill="1"/>
    <xf numFmtId="0" fontId="11" fillId="6" borderId="142" xfId="11" applyFont="1" applyFill="1" applyBorder="1"/>
    <xf numFmtId="0" fontId="11" fillId="6" borderId="143" xfId="11" applyFont="1" applyFill="1" applyBorder="1"/>
    <xf numFmtId="0" fontId="11" fillId="6" borderId="141" xfId="11" applyFont="1" applyFill="1" applyBorder="1"/>
    <xf numFmtId="0" fontId="11" fillId="6" borderId="113" xfId="11" applyFont="1" applyFill="1" applyBorder="1"/>
    <xf numFmtId="38" fontId="21" fillId="5" borderId="106" xfId="0" applyNumberFormat="1" applyFont="1" applyFill="1" applyBorder="1">
      <alignment vertical="center"/>
    </xf>
    <xf numFmtId="0" fontId="26" fillId="5" borderId="105" xfId="0" applyFont="1" applyFill="1" applyBorder="1" applyAlignment="1">
      <alignment vertical="center" wrapText="1"/>
    </xf>
    <xf numFmtId="38" fontId="26" fillId="5" borderId="106" xfId="5" applyFont="1" applyFill="1" applyBorder="1" applyAlignment="1">
      <alignment horizontal="right" vertical="center"/>
    </xf>
    <xf numFmtId="0" fontId="26" fillId="5" borderId="134" xfId="0" applyFont="1" applyFill="1" applyBorder="1" applyAlignment="1">
      <alignment vertical="center" wrapText="1"/>
    </xf>
    <xf numFmtId="38" fontId="27" fillId="5" borderId="102" xfId="7" applyFont="1" applyFill="1" applyBorder="1" applyAlignment="1">
      <alignment vertical="center"/>
    </xf>
    <xf numFmtId="38" fontId="27" fillId="5" borderId="4" xfId="7" applyFont="1" applyFill="1" applyBorder="1" applyAlignment="1">
      <alignment vertical="center"/>
    </xf>
    <xf numFmtId="176" fontId="26" fillId="6" borderId="14" xfId="0" applyNumberFormat="1" applyFont="1" applyFill="1" applyBorder="1" applyAlignment="1">
      <alignment horizontal="center" vertical="center"/>
    </xf>
    <xf numFmtId="38" fontId="26" fillId="6" borderId="44" xfId="5" applyFont="1" applyFill="1" applyBorder="1">
      <alignment vertical="center"/>
    </xf>
    <xf numFmtId="38" fontId="26" fillId="6" borderId="6" xfId="5" applyFont="1" applyFill="1" applyBorder="1">
      <alignment vertical="center"/>
    </xf>
    <xf numFmtId="38" fontId="26" fillId="6" borderId="55" xfId="5" applyFont="1" applyFill="1" applyBorder="1">
      <alignment vertical="center"/>
    </xf>
    <xf numFmtId="38" fontId="26" fillId="6" borderId="4" xfId="5" applyFont="1" applyFill="1" applyBorder="1">
      <alignment vertical="center"/>
    </xf>
    <xf numFmtId="176" fontId="26" fillId="6" borderId="5" xfId="0" applyNumberFormat="1" applyFont="1" applyFill="1" applyBorder="1">
      <alignment vertical="center"/>
    </xf>
    <xf numFmtId="38" fontId="26" fillId="5" borderId="75" xfId="5" applyFont="1" applyFill="1" applyBorder="1">
      <alignment vertical="center"/>
    </xf>
    <xf numFmtId="38" fontId="26" fillId="5" borderId="76" xfId="5" applyFont="1" applyFill="1" applyBorder="1">
      <alignment vertical="center"/>
    </xf>
    <xf numFmtId="176" fontId="26" fillId="5" borderId="32" xfId="0" applyNumberFormat="1" applyFont="1" applyFill="1" applyBorder="1">
      <alignment vertical="center"/>
    </xf>
    <xf numFmtId="0" fontId="11" fillId="0" borderId="2" xfId="11" applyFont="1" applyBorder="1"/>
    <xf numFmtId="0" fontId="14" fillId="2" borderId="0" xfId="27" applyFont="1" applyFill="1" applyAlignment="1"/>
    <xf numFmtId="0" fontId="11" fillId="0" borderId="3" xfId="11" applyFont="1" applyBorder="1"/>
    <xf numFmtId="0" fontId="14" fillId="0" borderId="0" xfId="27" applyFont="1" applyAlignment="1"/>
    <xf numFmtId="0" fontId="14" fillId="0" borderId="2" xfId="27" applyFont="1" applyBorder="1" applyAlignment="1"/>
    <xf numFmtId="0" fontId="14" fillId="0" borderId="3" xfId="27" applyFont="1" applyBorder="1" applyAlignment="1"/>
    <xf numFmtId="0" fontId="26" fillId="3" borderId="11" xfId="0" applyFont="1" applyFill="1" applyBorder="1" applyAlignment="1">
      <alignment horizontal="center" vertical="center"/>
    </xf>
    <xf numFmtId="0" fontId="26" fillId="3" borderId="14" xfId="0" applyFont="1" applyFill="1" applyBorder="1" applyAlignment="1">
      <alignment horizontal="center" vertical="center"/>
    </xf>
    <xf numFmtId="0" fontId="0" fillId="0" borderId="0" xfId="0" applyFont="1">
      <alignment vertical="center"/>
    </xf>
    <xf numFmtId="0" fontId="0" fillId="0" borderId="111" xfId="0" applyFont="1" applyBorder="1">
      <alignment vertical="center"/>
    </xf>
    <xf numFmtId="0" fontId="0" fillId="3" borderId="73" xfId="0" applyFont="1" applyFill="1" applyBorder="1" applyAlignment="1">
      <alignment horizontal="center" vertical="center" wrapText="1"/>
    </xf>
    <xf numFmtId="0" fontId="0" fillId="0" borderId="108" xfId="0" applyFont="1" applyBorder="1">
      <alignment vertical="center"/>
    </xf>
    <xf numFmtId="0" fontId="0" fillId="0" borderId="153" xfId="0" applyFont="1" applyBorder="1">
      <alignment vertical="center"/>
    </xf>
    <xf numFmtId="0" fontId="0" fillId="0" borderId="154" xfId="0" applyFont="1" applyBorder="1" applyAlignment="1">
      <alignment vertical="center" wrapText="1"/>
    </xf>
    <xf numFmtId="0" fontId="0" fillId="0" borderId="4" xfId="0" applyFont="1" applyBorder="1" applyAlignment="1">
      <alignment horizontal="center" vertical="center" wrapText="1"/>
    </xf>
    <xf numFmtId="0" fontId="0" fillId="0" borderId="4" xfId="0" applyFont="1" applyBorder="1" applyAlignment="1">
      <alignment vertical="center" wrapText="1"/>
    </xf>
    <xf numFmtId="0" fontId="0" fillId="0" borderId="78" xfId="0" applyFont="1" applyBorder="1" applyAlignment="1">
      <alignment horizontal="center" vertical="center" wrapText="1"/>
    </xf>
    <xf numFmtId="40" fontId="0" fillId="0" borderId="78" xfId="5" applyNumberFormat="1" applyFont="1" applyFill="1" applyBorder="1" applyAlignment="1">
      <alignment vertical="center"/>
    </xf>
    <xf numFmtId="0" fontId="15" fillId="0" borderId="0" xfId="11" applyFont="1"/>
    <xf numFmtId="0" fontId="15" fillId="0" borderId="2" xfId="11" applyFont="1" applyBorder="1"/>
    <xf numFmtId="0" fontId="15" fillId="2" borderId="0" xfId="11" applyFont="1" applyFill="1" applyAlignment="1">
      <alignment horizontal="right"/>
    </xf>
    <xf numFmtId="0" fontId="9" fillId="2" borderId="0" xfId="27" applyFont="1" applyFill="1" applyAlignment="1"/>
    <xf numFmtId="0" fontId="15" fillId="0" borderId="3" xfId="11" applyFont="1" applyBorder="1"/>
    <xf numFmtId="0" fontId="15" fillId="3" borderId="17" xfId="27" applyFont="1" applyFill="1" applyBorder="1" applyAlignment="1">
      <alignment horizontal="center" wrapText="1"/>
    </xf>
    <xf numFmtId="0" fontId="15" fillId="4" borderId="4" xfId="11" applyFont="1" applyFill="1" applyBorder="1"/>
    <xf numFmtId="0" fontId="15" fillId="4" borderId="21" xfId="11" applyFont="1" applyFill="1" applyBorder="1"/>
    <xf numFmtId="0" fontId="9" fillId="0" borderId="0" xfId="27" applyFont="1" applyAlignment="1"/>
    <xf numFmtId="0" fontId="9" fillId="0" borderId="11" xfId="27" applyFont="1" applyBorder="1" applyAlignment="1"/>
    <xf numFmtId="0" fontId="9" fillId="2" borderId="24" xfId="27" applyFont="1" applyFill="1" applyBorder="1" applyAlignment="1"/>
    <xf numFmtId="0" fontId="9" fillId="0" borderId="25" xfId="27" applyFont="1" applyBorder="1" applyAlignment="1"/>
    <xf numFmtId="0" fontId="0" fillId="0" borderId="0" xfId="0" applyFont="1" applyBorder="1" applyAlignment="1">
      <alignment horizontal="left" vertical="center" wrapText="1"/>
    </xf>
    <xf numFmtId="0" fontId="0" fillId="0" borderId="0" xfId="0" applyFont="1" applyBorder="1">
      <alignment vertical="center"/>
    </xf>
    <xf numFmtId="0" fontId="23" fillId="3" borderId="14" xfId="0" applyFont="1" applyFill="1" applyBorder="1">
      <alignment vertical="center"/>
    </xf>
    <xf numFmtId="0" fontId="23" fillId="3" borderId="6" xfId="0" applyFont="1" applyFill="1" applyBorder="1">
      <alignment vertical="center"/>
    </xf>
    <xf numFmtId="0" fontId="23" fillId="3" borderId="5" xfId="0" applyFont="1" applyFill="1" applyBorder="1">
      <alignment vertical="center"/>
    </xf>
    <xf numFmtId="0" fontId="26" fillId="0" borderId="4" xfId="0" applyFont="1" applyBorder="1" applyAlignment="1">
      <alignment horizontal="center" vertical="center" wrapText="1"/>
    </xf>
    <xf numFmtId="0" fontId="26" fillId="0" borderId="78" xfId="0" applyFont="1" applyBorder="1" applyAlignment="1">
      <alignment horizontal="center" vertical="center" wrapText="1"/>
    </xf>
    <xf numFmtId="0" fontId="26" fillId="0" borderId="136" xfId="0" applyFont="1" applyBorder="1" applyAlignment="1">
      <alignment horizontal="center" vertical="center" wrapText="1"/>
    </xf>
    <xf numFmtId="0" fontId="26" fillId="0" borderId="108" xfId="0" applyFont="1" applyBorder="1" applyAlignment="1">
      <alignment horizontal="center" vertical="center" wrapText="1"/>
    </xf>
    <xf numFmtId="0" fontId="25" fillId="0" borderId="4" xfId="0" applyFont="1" applyBorder="1" applyAlignment="1">
      <alignment horizontal="center" vertical="center"/>
    </xf>
    <xf numFmtId="0" fontId="25" fillId="0" borderId="4" xfId="0" applyFont="1" applyBorder="1" applyAlignment="1">
      <alignment vertical="center"/>
    </xf>
    <xf numFmtId="0" fontId="0" fillId="3" borderId="4" xfId="0" applyFont="1" applyFill="1" applyBorder="1" applyAlignment="1">
      <alignment vertical="center" wrapText="1"/>
    </xf>
    <xf numFmtId="0" fontId="0" fillId="3" borderId="4" xfId="0" applyFont="1" applyFill="1" applyBorder="1" applyAlignment="1">
      <alignment vertical="center"/>
    </xf>
    <xf numFmtId="0" fontId="0" fillId="3" borderId="78" xfId="0" applyFont="1" applyFill="1" applyBorder="1" applyAlignment="1">
      <alignment vertical="center"/>
    </xf>
    <xf numFmtId="0" fontId="25" fillId="0" borderId="78" xfId="0" applyFont="1" applyBorder="1" applyAlignment="1">
      <alignment horizontal="center" vertical="center"/>
    </xf>
    <xf numFmtId="0" fontId="25" fillId="0" borderId="136" xfId="0" applyFont="1" applyBorder="1" applyAlignment="1">
      <alignment vertical="center"/>
    </xf>
    <xf numFmtId="0" fontId="25" fillId="0" borderId="136" xfId="0" applyFont="1" applyBorder="1" applyAlignment="1">
      <alignment horizontal="center" vertical="center"/>
    </xf>
    <xf numFmtId="0" fontId="0" fillId="2" borderId="35" xfId="0" applyFont="1" applyFill="1" applyBorder="1" applyAlignment="1">
      <alignment horizontal="center" vertical="center" wrapText="1"/>
    </xf>
    <xf numFmtId="0" fontId="0" fillId="2" borderId="65" xfId="0" applyFont="1" applyFill="1" applyBorder="1" applyAlignment="1">
      <alignment horizontal="center" vertical="center" wrapText="1"/>
    </xf>
    <xf numFmtId="0" fontId="0" fillId="2" borderId="133" xfId="0" applyFont="1" applyFill="1" applyBorder="1" applyAlignment="1">
      <alignment horizontal="center" vertical="center" wrapText="1"/>
    </xf>
    <xf numFmtId="0" fontId="26" fillId="4" borderId="7" xfId="0" applyFont="1" applyFill="1" applyBorder="1" applyAlignment="1">
      <alignment vertical="center" wrapText="1"/>
    </xf>
    <xf numFmtId="0" fontId="26" fillId="4" borderId="9" xfId="0" applyFont="1" applyFill="1" applyBorder="1" applyAlignment="1">
      <alignment vertical="center" wrapText="1"/>
    </xf>
    <xf numFmtId="0" fontId="26" fillId="4" borderId="8" xfId="0" applyFont="1" applyFill="1" applyBorder="1" applyAlignment="1">
      <alignment vertical="center" wrapText="1"/>
    </xf>
    <xf numFmtId="176" fontId="26" fillId="0" borderId="33" xfId="0" applyNumberFormat="1" applyFont="1" applyBorder="1" applyAlignment="1">
      <alignment horizontal="left" vertical="center"/>
    </xf>
    <xf numFmtId="0" fontId="0" fillId="3" borderId="138" xfId="0" applyFont="1" applyFill="1" applyBorder="1" applyAlignment="1">
      <alignment vertical="center"/>
    </xf>
    <xf numFmtId="0" fontId="20" fillId="0" borderId="20" xfId="0" applyFont="1" applyBorder="1" applyAlignment="1">
      <alignment horizontal="left" vertical="center" wrapText="1"/>
    </xf>
    <xf numFmtId="0" fontId="0" fillId="2" borderId="4" xfId="0" applyFont="1" applyFill="1" applyBorder="1" applyAlignment="1">
      <alignment vertical="center" wrapText="1"/>
    </xf>
    <xf numFmtId="0" fontId="19" fillId="2" borderId="4" xfId="0" applyFont="1" applyFill="1" applyBorder="1" applyAlignment="1">
      <alignment vertical="center"/>
    </xf>
    <xf numFmtId="0" fontId="0" fillId="0" borderId="4" xfId="0" applyFont="1" applyBorder="1" applyAlignment="1">
      <alignment horizontal="left" vertical="center" wrapText="1"/>
    </xf>
    <xf numFmtId="0" fontId="20" fillId="0" borderId="164" xfId="0" applyFont="1" applyBorder="1" applyAlignment="1">
      <alignment horizontal="left" vertical="center" wrapText="1"/>
    </xf>
    <xf numFmtId="0" fontId="14" fillId="2" borderId="0" xfId="0" applyFont="1" applyFill="1" applyBorder="1">
      <alignment vertical="center"/>
    </xf>
    <xf numFmtId="0" fontId="0" fillId="2" borderId="0" xfId="0" applyFont="1" applyFill="1" applyBorder="1">
      <alignment vertical="center"/>
    </xf>
    <xf numFmtId="0" fontId="11" fillId="2" borderId="0" xfId="0" applyFont="1" applyFill="1" applyBorder="1">
      <alignment vertical="center"/>
    </xf>
    <xf numFmtId="0" fontId="0" fillId="3" borderId="111" xfId="0" applyFont="1" applyFill="1" applyBorder="1" applyAlignment="1">
      <alignment vertical="center"/>
    </xf>
    <xf numFmtId="0" fontId="0" fillId="6" borderId="116" xfId="0" applyFont="1" applyFill="1" applyBorder="1" applyAlignment="1">
      <alignment vertical="center" textRotation="255"/>
    </xf>
    <xf numFmtId="0" fontId="0" fillId="6" borderId="116" xfId="0" applyFont="1" applyFill="1" applyBorder="1">
      <alignment vertical="center"/>
    </xf>
    <xf numFmtId="0" fontId="0" fillId="6" borderId="116" xfId="0" applyFont="1" applyFill="1" applyBorder="1" applyAlignment="1">
      <alignment vertical="center" textRotation="255" wrapText="1"/>
    </xf>
    <xf numFmtId="0" fontId="0" fillId="6" borderId="116" xfId="0" applyFont="1" applyFill="1" applyBorder="1" applyAlignment="1">
      <alignment horizontal="center" vertical="center" wrapText="1"/>
    </xf>
    <xf numFmtId="0" fontId="0" fillId="6" borderId="117" xfId="0" applyFont="1" applyFill="1" applyBorder="1" applyAlignment="1">
      <alignment horizontal="center" vertical="center"/>
    </xf>
    <xf numFmtId="0" fontId="0" fillId="3" borderId="165" xfId="0" applyFont="1" applyFill="1" applyBorder="1">
      <alignment vertical="center"/>
    </xf>
    <xf numFmtId="0" fontId="0" fillId="3" borderId="140" xfId="0" applyFont="1" applyFill="1" applyBorder="1" applyAlignment="1">
      <alignment vertical="center"/>
    </xf>
    <xf numFmtId="0" fontId="0" fillId="0" borderId="5" xfId="0" applyFont="1" applyBorder="1" applyAlignment="1">
      <alignment vertical="center" wrapText="1"/>
    </xf>
    <xf numFmtId="0" fontId="0" fillId="6" borderId="106" xfId="0" applyFont="1" applyFill="1" applyBorder="1" applyAlignment="1">
      <alignment vertical="center" wrapText="1"/>
    </xf>
    <xf numFmtId="0" fontId="0" fillId="6" borderId="4" xfId="0" applyFont="1" applyFill="1" applyBorder="1" applyAlignment="1">
      <alignment horizontal="center" vertical="center" wrapText="1"/>
    </xf>
    <xf numFmtId="0" fontId="0" fillId="6" borderId="4" xfId="0" applyFont="1" applyFill="1" applyBorder="1" applyAlignment="1">
      <alignment vertical="center" wrapText="1"/>
    </xf>
    <xf numFmtId="0" fontId="0" fillId="0" borderId="4" xfId="0" applyFont="1" applyBorder="1" applyAlignment="1">
      <alignment horizontal="left" vertical="center"/>
    </xf>
    <xf numFmtId="0" fontId="0" fillId="0" borderId="4" xfId="0" applyFont="1" applyBorder="1" applyAlignment="1">
      <alignment horizontal="right" vertical="center"/>
    </xf>
    <xf numFmtId="0" fontId="0" fillId="0" borderId="4" xfId="0" applyFont="1" applyBorder="1">
      <alignment vertical="center"/>
    </xf>
    <xf numFmtId="0" fontId="0" fillId="2" borderId="4" xfId="0" applyFont="1" applyFill="1" applyBorder="1" applyAlignment="1">
      <alignment vertical="center"/>
    </xf>
    <xf numFmtId="0" fontId="0" fillId="2" borderId="4" xfId="0" applyFont="1" applyFill="1" applyBorder="1" applyAlignment="1">
      <alignment horizontal="left" vertical="center"/>
    </xf>
    <xf numFmtId="0" fontId="0" fillId="0" borderId="4" xfId="0" applyFont="1" applyFill="1" applyBorder="1" applyAlignment="1">
      <alignment horizontal="left" vertical="center" wrapText="1"/>
    </xf>
    <xf numFmtId="0" fontId="0" fillId="6" borderId="78" xfId="0" applyFont="1" applyFill="1" applyBorder="1" applyAlignment="1">
      <alignment horizontal="center" vertical="center" wrapText="1"/>
    </xf>
    <xf numFmtId="0" fontId="0" fillId="0" borderId="78" xfId="0" applyFont="1" applyBorder="1" applyAlignment="1">
      <alignment horizontal="right" vertical="center"/>
    </xf>
    <xf numFmtId="0" fontId="0" fillId="2" borderId="78" xfId="0" applyFont="1" applyFill="1" applyBorder="1" applyAlignment="1">
      <alignment horizontal="right" vertical="center"/>
    </xf>
    <xf numFmtId="0" fontId="0" fillId="0" borderId="78" xfId="0" applyFont="1" applyBorder="1">
      <alignment vertical="center"/>
    </xf>
    <xf numFmtId="0" fontId="26" fillId="6" borderId="4" xfId="0" applyFont="1" applyFill="1" applyBorder="1" applyAlignment="1">
      <alignment horizontal="center" vertical="center" wrapText="1"/>
    </xf>
    <xf numFmtId="0" fontId="26" fillId="6" borderId="4" xfId="0" applyFont="1" applyFill="1" applyBorder="1" applyAlignment="1">
      <alignment vertical="center" wrapText="1"/>
    </xf>
    <xf numFmtId="0" fontId="0" fillId="0" borderId="4" xfId="0" applyBorder="1">
      <alignment vertical="center"/>
    </xf>
    <xf numFmtId="0" fontId="33" fillId="0" borderId="0" xfId="0" applyFont="1">
      <alignment vertical="center"/>
    </xf>
    <xf numFmtId="0" fontId="0" fillId="0" borderId="4" xfId="0" applyBorder="1" applyAlignment="1">
      <alignment horizontal="center" vertical="center"/>
    </xf>
    <xf numFmtId="0" fontId="5" fillId="0" borderId="0" xfId="34">
      <alignment vertical="center"/>
    </xf>
    <xf numFmtId="0" fontId="5" fillId="0" borderId="4" xfId="34" applyBorder="1">
      <alignment vertical="center"/>
    </xf>
    <xf numFmtId="0" fontId="5" fillId="0" borderId="4" xfId="34" applyBorder="1" applyAlignment="1">
      <alignment horizontal="center" vertical="center"/>
    </xf>
    <xf numFmtId="0" fontId="34" fillId="0" borderId="0" xfId="34" applyFont="1">
      <alignment vertical="center"/>
    </xf>
    <xf numFmtId="0" fontId="35" fillId="0" borderId="0" xfId="34" applyFont="1">
      <alignment vertical="center"/>
    </xf>
    <xf numFmtId="0" fontId="0" fillId="0" borderId="4" xfId="0" applyBorder="1" applyAlignment="1">
      <alignment horizontal="left" vertical="center"/>
    </xf>
    <xf numFmtId="176" fontId="15" fillId="3" borderId="5" xfId="0" applyNumberFormat="1" applyFont="1" applyFill="1" applyBorder="1" applyAlignment="1">
      <alignment vertical="center"/>
    </xf>
    <xf numFmtId="0" fontId="4" fillId="0" borderId="0" xfId="34" applyFont="1">
      <alignment vertical="center"/>
    </xf>
    <xf numFmtId="0" fontId="4" fillId="0" borderId="4" xfId="34" applyFont="1" applyBorder="1">
      <alignment vertical="center"/>
    </xf>
    <xf numFmtId="0" fontId="26" fillId="4" borderId="0" xfId="0" applyFont="1" applyFill="1" applyBorder="1" applyAlignment="1">
      <alignment horizontal="left" vertical="center" textRotation="255" wrapText="1"/>
    </xf>
    <xf numFmtId="0" fontId="26" fillId="4" borderId="1" xfId="0" applyFont="1" applyFill="1" applyBorder="1">
      <alignment vertical="center"/>
    </xf>
    <xf numFmtId="0" fontId="26" fillId="4" borderId="4" xfId="0" applyFont="1" applyFill="1" applyBorder="1" applyAlignment="1">
      <alignment horizontal="left" vertical="center" textRotation="255" wrapText="1"/>
    </xf>
    <xf numFmtId="0" fontId="26" fillId="3" borderId="2" xfId="0" applyFont="1" applyFill="1" applyBorder="1" applyAlignment="1">
      <alignment horizontal="center" vertical="center"/>
    </xf>
    <xf numFmtId="0" fontId="26" fillId="3" borderId="0" xfId="0" applyFont="1" applyFill="1" applyBorder="1" applyAlignment="1">
      <alignment horizontal="center" vertical="center"/>
    </xf>
    <xf numFmtId="0" fontId="26" fillId="3" borderId="21" xfId="0" applyFont="1" applyFill="1" applyBorder="1" applyAlignment="1">
      <alignment horizontal="center" vertical="center"/>
    </xf>
    <xf numFmtId="0" fontId="26" fillId="3" borderId="167" xfId="0" applyFont="1" applyFill="1" applyBorder="1" applyAlignment="1">
      <alignment horizontal="center" vertical="center"/>
    </xf>
    <xf numFmtId="0" fontId="0" fillId="0" borderId="0" xfId="0" applyAlignment="1">
      <alignment horizontal="left" vertical="top"/>
    </xf>
    <xf numFmtId="0" fontId="0" fillId="0" borderId="0" xfId="0" applyFont="1" applyBorder="1" applyAlignment="1">
      <alignment horizontal="center" vertical="center" wrapText="1"/>
    </xf>
    <xf numFmtId="0" fontId="0" fillId="3" borderId="112" xfId="0" applyFont="1" applyFill="1" applyBorder="1" applyAlignment="1">
      <alignment horizontal="center" vertical="center"/>
    </xf>
    <xf numFmtId="0" fontId="0" fillId="2" borderId="4" xfId="0" applyFont="1" applyFill="1" applyBorder="1" applyAlignment="1">
      <alignment horizontal="center" vertical="center" wrapText="1"/>
    </xf>
    <xf numFmtId="0" fontId="0" fillId="2" borderId="4" xfId="0" applyFont="1" applyFill="1" applyBorder="1" applyAlignment="1">
      <alignment horizontal="right" vertical="center"/>
    </xf>
    <xf numFmtId="0" fontId="0" fillId="2" borderId="78" xfId="0" applyFont="1" applyFill="1" applyBorder="1" applyAlignment="1">
      <alignment horizontal="left" vertical="center" wrapText="1"/>
    </xf>
    <xf numFmtId="0" fontId="0" fillId="0" borderId="136" xfId="0" applyFont="1" applyFill="1" applyBorder="1" applyAlignment="1">
      <alignment horizontal="left" vertical="center" wrapText="1"/>
    </xf>
    <xf numFmtId="0" fontId="0" fillId="0" borderId="136" xfId="0" applyFont="1" applyBorder="1">
      <alignment vertical="center"/>
    </xf>
    <xf numFmtId="0" fontId="0" fillId="2" borderId="108" xfId="0" applyFont="1" applyFill="1" applyBorder="1" applyAlignment="1">
      <alignment horizontal="center" vertical="center" wrapText="1"/>
    </xf>
    <xf numFmtId="0" fontId="0" fillId="2" borderId="116" xfId="0" applyFont="1" applyFill="1" applyBorder="1" applyAlignment="1">
      <alignment horizontal="center" vertical="center" textRotation="255"/>
    </xf>
    <xf numFmtId="0" fontId="0" fillId="2" borderId="117" xfId="0" applyFont="1" applyFill="1" applyBorder="1" applyAlignment="1">
      <alignment horizontal="center" vertical="center"/>
    </xf>
    <xf numFmtId="0" fontId="23" fillId="3" borderId="77" xfId="0" applyFont="1" applyFill="1" applyBorder="1">
      <alignment vertical="center"/>
    </xf>
    <xf numFmtId="0" fontId="23" fillId="3" borderId="79" xfId="0" applyFont="1" applyFill="1" applyBorder="1">
      <alignment vertical="center"/>
    </xf>
    <xf numFmtId="0" fontId="0" fillId="3" borderId="79" xfId="0" applyFont="1" applyFill="1" applyBorder="1">
      <alignment vertical="center"/>
    </xf>
    <xf numFmtId="0" fontId="22" fillId="3" borderId="80" xfId="0" applyFont="1" applyFill="1" applyBorder="1">
      <alignment vertical="center"/>
    </xf>
    <xf numFmtId="0" fontId="0" fillId="0" borderId="116" xfId="0" applyFont="1" applyBorder="1">
      <alignment vertical="center"/>
    </xf>
    <xf numFmtId="0" fontId="22" fillId="0" borderId="0" xfId="0" applyFont="1" applyBorder="1">
      <alignment vertical="center"/>
    </xf>
    <xf numFmtId="0" fontId="0" fillId="0" borderId="169" xfId="0" applyFont="1" applyBorder="1">
      <alignment vertical="center"/>
    </xf>
    <xf numFmtId="179" fontId="0" fillId="0" borderId="0" xfId="0" applyNumberFormat="1" applyFont="1" applyBorder="1" applyAlignment="1">
      <alignment horizontal="left" vertical="center" wrapText="1"/>
    </xf>
    <xf numFmtId="0" fontId="0" fillId="0" borderId="170" xfId="0" applyFont="1" applyBorder="1">
      <alignment vertical="center"/>
    </xf>
    <xf numFmtId="0" fontId="0" fillId="0" borderId="170" xfId="0" applyFont="1" applyBorder="1" applyAlignment="1">
      <alignment horizontal="center" vertical="center" wrapText="1"/>
    </xf>
    <xf numFmtId="0" fontId="19" fillId="0" borderId="170" xfId="0" applyFont="1" applyBorder="1" applyAlignment="1">
      <alignment horizontal="right" vertical="center"/>
    </xf>
    <xf numFmtId="0" fontId="0" fillId="0" borderId="0" xfId="0" applyFont="1" applyBorder="1" applyAlignment="1">
      <alignment vertical="center" wrapText="1"/>
    </xf>
    <xf numFmtId="0" fontId="11" fillId="0" borderId="0" xfId="0" applyFont="1" applyBorder="1">
      <alignment vertical="center"/>
    </xf>
    <xf numFmtId="0" fontId="0" fillId="0" borderId="0" xfId="0" applyFont="1" applyBorder="1" applyAlignment="1">
      <alignment horizontal="center" vertical="center"/>
    </xf>
    <xf numFmtId="0" fontId="26" fillId="0" borderId="0" xfId="0" applyFont="1" applyBorder="1" applyAlignment="1">
      <alignment horizontal="center" vertical="center" wrapText="1"/>
    </xf>
    <xf numFmtId="0" fontId="25" fillId="0" borderId="0" xfId="0" applyFont="1" applyBorder="1" applyAlignment="1">
      <alignment horizontal="center" vertical="center"/>
    </xf>
    <xf numFmtId="179" fontId="0" fillId="0" borderId="0" xfId="0" applyNumberFormat="1" applyFont="1" applyBorder="1" applyAlignment="1">
      <alignment horizontal="center" vertical="center" wrapText="1"/>
    </xf>
    <xf numFmtId="0" fontId="21" fillId="0" borderId="170" xfId="0" applyFont="1" applyBorder="1" applyAlignment="1">
      <alignment horizontal="right" vertical="center" wrapText="1"/>
    </xf>
    <xf numFmtId="0" fontId="21" fillId="0" borderId="170" xfId="0" applyFont="1" applyBorder="1" applyAlignment="1">
      <alignment horizontal="center" vertical="center" wrapText="1"/>
    </xf>
    <xf numFmtId="0" fontId="20" fillId="0" borderId="170" xfId="0" applyFont="1" applyBorder="1" applyAlignment="1">
      <alignment horizontal="center" vertical="center"/>
    </xf>
    <xf numFmtId="0" fontId="0" fillId="0" borderId="170" xfId="0" applyFont="1" applyBorder="1" applyAlignment="1">
      <alignment horizontal="left" vertical="center" wrapText="1"/>
    </xf>
    <xf numFmtId="0" fontId="0" fillId="0" borderId="117" xfId="0" applyFont="1" applyBorder="1">
      <alignment vertical="center"/>
    </xf>
    <xf numFmtId="0" fontId="0" fillId="2" borderId="104" xfId="0" applyFont="1" applyFill="1" applyBorder="1">
      <alignment vertical="center"/>
    </xf>
    <xf numFmtId="0" fontId="14" fillId="2" borderId="104" xfId="0" applyFont="1" applyFill="1" applyBorder="1">
      <alignment vertical="center"/>
    </xf>
    <xf numFmtId="0" fontId="0" fillId="0" borderId="104" xfId="0" applyFont="1" applyBorder="1" applyAlignment="1">
      <alignment horizontal="left" vertical="center" wrapText="1"/>
    </xf>
    <xf numFmtId="0" fontId="13" fillId="0" borderId="104" xfId="0" applyFont="1" applyBorder="1">
      <alignment vertical="center"/>
    </xf>
    <xf numFmtId="0" fontId="0" fillId="0" borderId="104" xfId="0" applyFont="1" applyBorder="1">
      <alignment vertical="center"/>
    </xf>
    <xf numFmtId="0" fontId="0" fillId="0" borderId="134" xfId="0" applyFont="1" applyBorder="1">
      <alignment vertical="center"/>
    </xf>
    <xf numFmtId="0" fontId="3" fillId="0" borderId="0" xfId="34" applyFont="1">
      <alignment vertical="center"/>
    </xf>
    <xf numFmtId="0" fontId="0" fillId="6" borderId="136" xfId="0" applyFont="1" applyFill="1" applyBorder="1" applyAlignment="1">
      <alignment horizontal="center" vertical="center" wrapText="1"/>
    </xf>
    <xf numFmtId="0" fontId="20" fillId="0" borderId="4" xfId="0" applyFont="1" applyBorder="1" applyAlignment="1">
      <alignment horizontal="left" vertical="center" wrapText="1"/>
    </xf>
    <xf numFmtId="0" fontId="0" fillId="0" borderId="1" xfId="0" applyFont="1" applyBorder="1" applyAlignment="1">
      <alignment horizontal="left" vertical="center"/>
    </xf>
    <xf numFmtId="0" fontId="20" fillId="0" borderId="12" xfId="0" applyFont="1" applyBorder="1" applyAlignment="1">
      <alignment horizontal="left" vertical="center" wrapText="1"/>
    </xf>
    <xf numFmtId="38" fontId="21" fillId="0" borderId="21" xfId="0" applyNumberFormat="1" applyFont="1" applyBorder="1">
      <alignment vertical="center"/>
    </xf>
    <xf numFmtId="0" fontId="26" fillId="0" borderId="172" xfId="0" applyFont="1" applyBorder="1" applyAlignment="1">
      <alignment vertical="center" wrapText="1"/>
    </xf>
    <xf numFmtId="176" fontId="21" fillId="0" borderId="0" xfId="0" applyNumberFormat="1" applyFont="1" applyBorder="1">
      <alignment vertical="center"/>
    </xf>
    <xf numFmtId="0" fontId="28" fillId="0" borderId="104" xfId="24" applyFont="1" applyBorder="1" applyAlignment="1">
      <alignment vertical="center"/>
    </xf>
    <xf numFmtId="0" fontId="28" fillId="0" borderId="104" xfId="24" applyFont="1" applyBorder="1" applyAlignment="1">
      <alignment vertical="center" textRotation="255"/>
    </xf>
    <xf numFmtId="0" fontId="2" fillId="0" borderId="0" xfId="34" applyFont="1">
      <alignment vertical="center"/>
    </xf>
    <xf numFmtId="0" fontId="19" fillId="2" borderId="0" xfId="0" applyFont="1" applyFill="1" applyBorder="1">
      <alignment vertical="center"/>
    </xf>
    <xf numFmtId="0" fontId="0" fillId="0" borderId="0" xfId="0" applyAlignment="1">
      <alignment vertical="top"/>
    </xf>
    <xf numFmtId="0" fontId="26" fillId="0" borderId="77" xfId="0" applyFont="1" applyBorder="1" applyAlignment="1">
      <alignment horizontal="center" vertical="center"/>
    </xf>
    <xf numFmtId="0" fontId="26" fillId="0" borderId="79" xfId="0" applyFont="1" applyBorder="1" applyAlignment="1">
      <alignment horizontal="center" vertical="center"/>
    </xf>
    <xf numFmtId="0" fontId="26" fillId="0" borderId="80" xfId="0" applyFont="1" applyBorder="1" applyAlignment="1">
      <alignment horizontal="center" vertical="center"/>
    </xf>
    <xf numFmtId="177" fontId="26" fillId="0" borderId="73" xfId="5" applyNumberFormat="1" applyFont="1" applyBorder="1" applyAlignment="1">
      <alignment horizontal="center" vertical="center" shrinkToFit="1"/>
    </xf>
    <xf numFmtId="177" fontId="26" fillId="0" borderId="4" xfId="5" applyNumberFormat="1" applyFont="1" applyBorder="1" applyAlignment="1">
      <alignment horizontal="center" vertical="center" shrinkToFit="1"/>
    </xf>
    <xf numFmtId="177" fontId="26" fillId="0" borderId="5" xfId="5" applyNumberFormat="1" applyFont="1" applyBorder="1" applyAlignment="1">
      <alignment horizontal="center" vertical="center" shrinkToFit="1"/>
    </xf>
    <xf numFmtId="177" fontId="26" fillId="0" borderId="14" xfId="5" applyNumberFormat="1" applyFont="1" applyBorder="1" applyAlignment="1">
      <alignment horizontal="center" vertical="center" shrinkToFit="1"/>
    </xf>
    <xf numFmtId="177" fontId="26" fillId="0" borderId="78" xfId="5" applyNumberFormat="1" applyFont="1" applyBorder="1" applyAlignment="1">
      <alignment horizontal="center" vertical="center" shrinkToFit="1"/>
    </xf>
    <xf numFmtId="0" fontId="23" fillId="3" borderId="14" xfId="0" applyFont="1" applyFill="1" applyBorder="1" applyAlignment="1">
      <alignment horizontal="left" vertical="center"/>
    </xf>
    <xf numFmtId="0" fontId="23" fillId="3" borderId="6" xfId="0" applyFont="1" applyFill="1" applyBorder="1" applyAlignment="1">
      <alignment horizontal="left" vertical="center"/>
    </xf>
    <xf numFmtId="0" fontId="23" fillId="3" borderId="5" xfId="0" applyFont="1" applyFill="1" applyBorder="1" applyAlignment="1">
      <alignment horizontal="left" vertical="center"/>
    </xf>
    <xf numFmtId="0" fontId="26" fillId="0" borderId="100" xfId="0" applyFont="1" applyBorder="1" applyAlignment="1">
      <alignment horizontal="center" vertical="center"/>
    </xf>
    <xf numFmtId="0" fontId="26" fillId="0" borderId="101" xfId="0" applyFont="1" applyBorder="1" applyAlignment="1">
      <alignment horizontal="center" vertical="center"/>
    </xf>
    <xf numFmtId="0" fontId="0" fillId="0" borderId="33" xfId="0" applyFont="1" applyBorder="1" applyAlignment="1">
      <alignment horizontal="center" vertical="center" wrapText="1"/>
    </xf>
    <xf numFmtId="0" fontId="0" fillId="0" borderId="53" xfId="0" applyFont="1" applyBorder="1" applyAlignment="1">
      <alignment horizontal="center" vertical="center" wrapText="1"/>
    </xf>
    <xf numFmtId="0" fontId="0" fillId="0" borderId="132" xfId="0" applyFont="1" applyBorder="1" applyAlignment="1">
      <alignment horizontal="center" vertical="center" wrapText="1"/>
    </xf>
    <xf numFmtId="0" fontId="0" fillId="0" borderId="30" xfId="0" applyFont="1" applyBorder="1" applyAlignment="1">
      <alignment horizontal="center" vertical="center" wrapText="1"/>
    </xf>
    <xf numFmtId="0" fontId="0" fillId="0" borderId="58" xfId="0" applyFont="1" applyBorder="1" applyAlignment="1">
      <alignment horizontal="center" vertical="center" wrapText="1"/>
    </xf>
    <xf numFmtId="0" fontId="0" fillId="0" borderId="144" xfId="0" applyFont="1" applyBorder="1" applyAlignment="1">
      <alignment horizontal="center" vertical="center" wrapText="1"/>
    </xf>
    <xf numFmtId="0" fontId="0" fillId="0" borderId="36" xfId="0" applyFont="1" applyFill="1" applyBorder="1" applyAlignment="1">
      <alignment horizontal="center" vertical="center" wrapText="1"/>
    </xf>
    <xf numFmtId="0" fontId="0" fillId="0" borderId="54" xfId="0" applyFont="1" applyFill="1" applyBorder="1" applyAlignment="1">
      <alignment horizontal="center" vertical="center" wrapText="1"/>
    </xf>
    <xf numFmtId="0" fontId="0" fillId="0" borderId="147" xfId="0" applyFont="1" applyFill="1" applyBorder="1" applyAlignment="1">
      <alignment horizontal="center" vertical="center" wrapText="1"/>
    </xf>
    <xf numFmtId="0" fontId="20" fillId="0" borderId="146" xfId="0" applyFont="1" applyBorder="1" applyAlignment="1">
      <alignment horizontal="left" vertical="center" wrapText="1"/>
    </xf>
    <xf numFmtId="0" fontId="20" fillId="0" borderId="28" xfId="0" applyFont="1" applyBorder="1" applyAlignment="1">
      <alignment horizontal="left" vertical="center" wrapText="1"/>
    </xf>
    <xf numFmtId="0" fontId="0" fillId="2" borderId="4" xfId="0" applyFont="1" applyFill="1" applyBorder="1" applyAlignment="1">
      <alignment horizontal="center" vertical="center" wrapText="1"/>
    </xf>
    <xf numFmtId="0" fontId="0" fillId="2" borderId="78" xfId="0" applyFont="1" applyFill="1" applyBorder="1" applyAlignment="1">
      <alignment horizontal="center" vertical="center" wrapText="1"/>
    </xf>
    <xf numFmtId="0" fontId="19" fillId="2" borderId="4" xfId="0" applyFont="1" applyFill="1" applyBorder="1" applyAlignment="1">
      <alignment horizontal="center" vertical="center"/>
    </xf>
    <xf numFmtId="0" fontId="19" fillId="2" borderId="78" xfId="0" applyFont="1" applyFill="1" applyBorder="1" applyAlignment="1">
      <alignment horizontal="center" vertical="center"/>
    </xf>
    <xf numFmtId="0" fontId="20" fillId="0" borderId="160" xfId="0" applyFont="1" applyBorder="1" applyAlignment="1">
      <alignment horizontal="center" vertical="center" wrapText="1"/>
    </xf>
    <xf numFmtId="0" fontId="20" fillId="0" borderId="171" xfId="0" applyFont="1" applyBorder="1" applyAlignment="1">
      <alignment horizontal="center" vertical="center" wrapText="1"/>
    </xf>
    <xf numFmtId="0" fontId="20" fillId="0" borderId="3" xfId="0" applyFont="1" applyBorder="1" applyAlignment="1">
      <alignment horizontal="left" vertical="center" wrapText="1"/>
    </xf>
    <xf numFmtId="0" fontId="20" fillId="0" borderId="145" xfId="0" applyFont="1" applyBorder="1" applyAlignment="1">
      <alignment horizontal="left" vertical="center" wrapText="1"/>
    </xf>
    <xf numFmtId="0" fontId="20" fillId="0" borderId="10" xfId="0" applyFont="1" applyBorder="1" applyAlignment="1">
      <alignment horizontal="left" vertical="center" wrapText="1"/>
    </xf>
    <xf numFmtId="0" fontId="0" fillId="2" borderId="158" xfId="0" applyFont="1" applyFill="1" applyBorder="1" applyAlignment="1">
      <alignment horizontal="center" vertical="center" textRotation="255"/>
    </xf>
    <xf numFmtId="0" fontId="0" fillId="2" borderId="107" xfId="0" applyFont="1" applyFill="1" applyBorder="1" applyAlignment="1">
      <alignment horizontal="center" vertical="center" textRotation="255"/>
    </xf>
    <xf numFmtId="0" fontId="0" fillId="2" borderId="159" xfId="0" applyFont="1" applyFill="1" applyBorder="1" applyAlignment="1">
      <alignment horizontal="center" vertical="center" textRotation="255"/>
    </xf>
    <xf numFmtId="0" fontId="0" fillId="2" borderId="30" xfId="0" applyFont="1" applyFill="1" applyBorder="1" applyAlignment="1">
      <alignment horizontal="center" vertical="center" wrapText="1"/>
    </xf>
    <xf numFmtId="0" fontId="0" fillId="2" borderId="58" xfId="0" applyFont="1" applyFill="1" applyBorder="1" applyAlignment="1">
      <alignment horizontal="center" vertical="center" wrapText="1"/>
    </xf>
    <xf numFmtId="0" fontId="0" fillId="2" borderId="144" xfId="0" applyFont="1" applyFill="1" applyBorder="1" applyAlignment="1">
      <alignment horizontal="center" vertical="center" wrapText="1"/>
    </xf>
    <xf numFmtId="0" fontId="0" fillId="0" borderId="148" xfId="0" applyFont="1" applyBorder="1" applyAlignment="1">
      <alignment horizontal="center" vertical="center" wrapText="1"/>
    </xf>
    <xf numFmtId="0" fontId="0" fillId="0" borderId="149" xfId="0" applyFont="1" applyBorder="1" applyAlignment="1">
      <alignment horizontal="center" vertical="center" wrapText="1"/>
    </xf>
    <xf numFmtId="0" fontId="0" fillId="0" borderId="150" xfId="0" applyFont="1" applyBorder="1" applyAlignment="1">
      <alignment horizontal="center" vertical="center" wrapText="1"/>
    </xf>
    <xf numFmtId="0" fontId="0" fillId="5" borderId="18" xfId="0" applyFont="1" applyFill="1" applyBorder="1" applyAlignment="1">
      <alignment horizontal="center" vertical="center" wrapText="1"/>
    </xf>
    <xf numFmtId="0" fontId="0" fillId="5" borderId="19" xfId="0" applyFont="1" applyFill="1" applyBorder="1" applyAlignment="1">
      <alignment horizontal="center" vertical="center" wrapText="1"/>
    </xf>
    <xf numFmtId="0" fontId="0" fillId="5" borderId="131" xfId="0" applyFont="1" applyFill="1" applyBorder="1" applyAlignment="1">
      <alignment horizontal="center" vertical="center" wrapText="1"/>
    </xf>
    <xf numFmtId="0" fontId="0" fillId="2" borderId="74" xfId="0" applyFont="1" applyFill="1" applyBorder="1" applyAlignment="1">
      <alignment horizontal="left" vertical="center" wrapText="1"/>
    </xf>
    <xf numFmtId="0" fontId="0" fillId="2" borderId="6" xfId="0" applyFont="1" applyFill="1" applyBorder="1" applyAlignment="1">
      <alignment horizontal="left" vertical="center" wrapText="1"/>
    </xf>
    <xf numFmtId="0" fontId="0" fillId="5" borderId="120" xfId="0" applyFont="1" applyFill="1" applyBorder="1" applyAlignment="1">
      <alignment horizontal="center" vertical="center" wrapText="1"/>
    </xf>
    <xf numFmtId="0" fontId="0" fillId="5" borderId="121" xfId="0" applyFont="1" applyFill="1" applyBorder="1" applyAlignment="1">
      <alignment horizontal="center" vertical="center" wrapText="1"/>
    </xf>
    <xf numFmtId="0" fontId="0" fillId="5" borderId="119" xfId="0" applyFont="1" applyFill="1" applyBorder="1" applyAlignment="1">
      <alignment horizontal="center" vertical="center" wrapText="1"/>
    </xf>
    <xf numFmtId="0" fontId="0" fillId="3" borderId="112" xfId="0" applyFont="1" applyFill="1" applyBorder="1" applyAlignment="1">
      <alignment horizontal="center" vertical="center"/>
    </xf>
    <xf numFmtId="0" fontId="0" fillId="3" borderId="138" xfId="0" applyFont="1" applyFill="1" applyBorder="1" applyAlignment="1">
      <alignment horizontal="center" vertical="center"/>
    </xf>
    <xf numFmtId="0" fontId="0" fillId="3" borderId="138" xfId="0" applyFont="1" applyFill="1" applyBorder="1" applyAlignment="1">
      <alignment horizontal="center" vertical="center" wrapText="1"/>
    </xf>
    <xf numFmtId="0" fontId="20" fillId="2" borderId="151" xfId="0" applyFont="1" applyFill="1" applyBorder="1" applyAlignment="1">
      <alignment horizontal="left" vertical="center" wrapText="1"/>
    </xf>
    <xf numFmtId="0" fontId="20" fillId="2" borderId="149" xfId="0" applyFont="1" applyFill="1" applyBorder="1" applyAlignment="1">
      <alignment horizontal="left" vertical="center" wrapText="1"/>
    </xf>
    <xf numFmtId="0" fontId="0" fillId="2" borderId="5" xfId="0" applyFont="1" applyFill="1" applyBorder="1" applyAlignment="1">
      <alignment horizontal="left" vertical="center" wrapText="1"/>
    </xf>
    <xf numFmtId="0" fontId="0" fillId="3" borderId="4" xfId="0" applyFont="1" applyFill="1" applyBorder="1" applyAlignment="1">
      <alignment horizontal="center" vertical="center" wrapText="1"/>
    </xf>
    <xf numFmtId="0" fontId="0" fillId="0" borderId="146" xfId="0" applyFont="1" applyBorder="1" applyAlignment="1">
      <alignment horizontal="left" vertical="center" wrapText="1"/>
    </xf>
    <xf numFmtId="0" fontId="0" fillId="0" borderId="58" xfId="0" applyFont="1" applyBorder="1" applyAlignment="1">
      <alignment horizontal="left" vertical="center" wrapText="1"/>
    </xf>
    <xf numFmtId="0" fontId="0" fillId="0" borderId="34" xfId="0" applyFont="1" applyBorder="1" applyAlignment="1">
      <alignment horizontal="left" vertical="center" wrapText="1"/>
    </xf>
    <xf numFmtId="0" fontId="0" fillId="0" borderId="151" xfId="0" applyFont="1" applyBorder="1" applyAlignment="1">
      <alignment horizontal="center" vertical="center" wrapText="1"/>
    </xf>
    <xf numFmtId="0" fontId="0" fillId="0" borderId="152" xfId="0" applyFont="1" applyBorder="1" applyAlignment="1">
      <alignment horizontal="center" vertical="center" wrapText="1"/>
    </xf>
    <xf numFmtId="0" fontId="20" fillId="2" borderId="156" xfId="0" applyFont="1" applyFill="1" applyBorder="1" applyAlignment="1">
      <alignment horizontal="left" vertical="center" wrapText="1"/>
    </xf>
    <xf numFmtId="0" fontId="20" fillId="2" borderId="65" xfId="0" applyFont="1" applyFill="1" applyBorder="1" applyAlignment="1">
      <alignment horizontal="left" vertical="center" wrapText="1"/>
    </xf>
    <xf numFmtId="0" fontId="0" fillId="2" borderId="77" xfId="0" applyFont="1" applyFill="1" applyBorder="1" applyAlignment="1">
      <alignment horizontal="left" vertical="center" wrapText="1"/>
    </xf>
    <xf numFmtId="0" fontId="0" fillId="2" borderId="79" xfId="0" applyFont="1" applyFill="1" applyBorder="1" applyAlignment="1">
      <alignment horizontal="left" vertical="center" wrapText="1"/>
    </xf>
    <xf numFmtId="0" fontId="0" fillId="3" borderId="73" xfId="0" applyFont="1" applyFill="1" applyBorder="1" applyAlignment="1">
      <alignment horizontal="center" vertical="center"/>
    </xf>
    <xf numFmtId="0" fontId="0" fillId="3" borderId="4" xfId="0" applyFont="1" applyFill="1" applyBorder="1" applyAlignment="1">
      <alignment horizontal="center" vertical="center"/>
    </xf>
    <xf numFmtId="0" fontId="0" fillId="3" borderId="111" xfId="0" applyFont="1" applyFill="1" applyBorder="1" applyAlignment="1">
      <alignment horizontal="center" vertical="center" wrapText="1"/>
    </xf>
    <xf numFmtId="0" fontId="0" fillId="2" borderId="140" xfId="0" applyFont="1" applyFill="1" applyBorder="1" applyAlignment="1">
      <alignment horizontal="left" vertical="center" wrapText="1"/>
    </xf>
    <xf numFmtId="0" fontId="0" fillId="0" borderId="0" xfId="0" applyFont="1" applyBorder="1" applyAlignment="1">
      <alignment horizontal="center" vertical="center" wrapText="1"/>
    </xf>
    <xf numFmtId="0" fontId="0" fillId="2" borderId="14" xfId="0" applyFont="1" applyFill="1" applyBorder="1" applyAlignment="1">
      <alignment horizontal="center" vertical="center" wrapText="1"/>
    </xf>
    <xf numFmtId="0" fontId="0" fillId="2" borderId="6" xfId="0" applyFont="1" applyFill="1" applyBorder="1" applyAlignment="1">
      <alignment horizontal="center" vertical="center" wrapText="1"/>
    </xf>
    <xf numFmtId="0" fontId="0" fillId="2" borderId="84" xfId="0" applyFont="1" applyFill="1" applyBorder="1" applyAlignment="1">
      <alignment horizontal="center" vertical="center" wrapText="1"/>
    </xf>
    <xf numFmtId="0" fontId="0" fillId="2" borderId="168" xfId="0" applyFont="1" applyFill="1" applyBorder="1" applyAlignment="1">
      <alignment horizontal="center" vertical="center" wrapText="1"/>
    </xf>
    <xf numFmtId="0" fontId="0" fillId="2" borderId="79" xfId="0" applyFont="1" applyFill="1" applyBorder="1" applyAlignment="1">
      <alignment horizontal="center" vertical="center" wrapText="1"/>
    </xf>
    <xf numFmtId="0" fontId="0" fillId="2" borderId="80" xfId="0" applyFont="1" applyFill="1" applyBorder="1" applyAlignment="1">
      <alignment horizontal="center" vertical="center" wrapText="1"/>
    </xf>
    <xf numFmtId="0" fontId="0" fillId="0" borderId="161" xfId="0" applyFont="1" applyBorder="1" applyAlignment="1">
      <alignment horizontal="center" vertical="center" wrapText="1"/>
    </xf>
    <xf numFmtId="0" fontId="0" fillId="0" borderId="162" xfId="0" applyFont="1" applyBorder="1" applyAlignment="1">
      <alignment horizontal="center" vertical="center" wrapText="1"/>
    </xf>
    <xf numFmtId="0" fontId="0" fillId="0" borderId="163" xfId="0" applyFont="1" applyBorder="1" applyAlignment="1">
      <alignment horizontal="center" vertical="center" wrapText="1"/>
    </xf>
    <xf numFmtId="0" fontId="0" fillId="2" borderId="136" xfId="0" applyFont="1" applyFill="1" applyBorder="1" applyAlignment="1">
      <alignment horizontal="center" vertical="center" wrapText="1"/>
    </xf>
    <xf numFmtId="0" fontId="0" fillId="0" borderId="36" xfId="0" applyFont="1" applyBorder="1" applyAlignment="1">
      <alignment horizontal="center" vertical="center" wrapText="1"/>
    </xf>
    <xf numFmtId="0" fontId="0" fillId="0" borderId="54" xfId="0" applyFont="1" applyBorder="1" applyAlignment="1">
      <alignment horizontal="center" vertical="center" wrapText="1"/>
    </xf>
    <xf numFmtId="0" fontId="0" fillId="0" borderId="147" xfId="0" applyFont="1" applyBorder="1" applyAlignment="1">
      <alignment horizontal="center" vertical="center" wrapText="1"/>
    </xf>
    <xf numFmtId="0" fontId="0" fillId="2" borderId="80" xfId="0" applyFont="1" applyFill="1" applyBorder="1" applyAlignment="1">
      <alignment horizontal="left" vertical="center" wrapText="1"/>
    </xf>
    <xf numFmtId="0" fontId="0" fillId="2" borderId="108" xfId="0" applyFont="1" applyFill="1" applyBorder="1" applyAlignment="1">
      <alignment horizontal="center" vertical="center" wrapText="1"/>
    </xf>
    <xf numFmtId="0" fontId="26" fillId="7" borderId="73" xfId="0" applyFont="1" applyFill="1" applyBorder="1" applyAlignment="1">
      <alignment horizontal="center" vertical="center" wrapText="1"/>
    </xf>
    <xf numFmtId="0" fontId="26" fillId="7" borderId="4" xfId="0" applyFont="1" applyFill="1" applyBorder="1" applyAlignment="1">
      <alignment horizontal="center" vertical="center" wrapText="1"/>
    </xf>
    <xf numFmtId="0" fontId="26" fillId="7" borderId="109" xfId="0" applyFont="1" applyFill="1" applyBorder="1" applyAlignment="1">
      <alignment horizontal="center" vertical="center" wrapText="1"/>
    </xf>
    <xf numFmtId="0" fontId="26" fillId="7" borderId="136" xfId="0" applyFont="1" applyFill="1" applyBorder="1" applyAlignment="1">
      <alignment horizontal="center" vertical="center" wrapText="1"/>
    </xf>
    <xf numFmtId="0" fontId="25" fillId="7" borderId="73" xfId="0" applyFont="1" applyFill="1" applyBorder="1" applyAlignment="1">
      <alignment horizontal="center" vertical="center"/>
    </xf>
    <xf numFmtId="0" fontId="25" fillId="7" borderId="4" xfId="0" applyFont="1" applyFill="1" applyBorder="1" applyAlignment="1">
      <alignment horizontal="center" vertical="center"/>
    </xf>
    <xf numFmtId="0" fontId="0" fillId="3" borderId="77" xfId="0" applyFont="1" applyFill="1" applyBorder="1" applyAlignment="1">
      <alignment horizontal="center" vertical="center" wrapText="1"/>
    </xf>
    <xf numFmtId="0" fontId="0" fillId="3" borderId="140" xfId="0" applyFont="1" applyFill="1" applyBorder="1" applyAlignment="1">
      <alignment horizontal="center" vertical="center" wrapText="1"/>
    </xf>
    <xf numFmtId="0" fontId="0" fillId="3" borderId="74" xfId="0" applyFont="1" applyFill="1" applyBorder="1" applyAlignment="1">
      <alignment horizontal="center" vertical="center" wrapText="1"/>
    </xf>
    <xf numFmtId="0" fontId="0" fillId="3" borderId="5" xfId="0" applyFont="1" applyFill="1" applyBorder="1" applyAlignment="1">
      <alignment horizontal="center" vertical="center" wrapText="1"/>
    </xf>
    <xf numFmtId="0" fontId="0" fillId="3" borderId="139" xfId="0" applyFont="1" applyFill="1" applyBorder="1" applyAlignment="1">
      <alignment horizontal="center" vertical="center" wrapText="1"/>
    </xf>
    <xf numFmtId="0" fontId="0" fillId="3" borderId="137" xfId="0" applyFont="1" applyFill="1" applyBorder="1" applyAlignment="1">
      <alignment horizontal="center" vertical="center" wrapText="1"/>
    </xf>
    <xf numFmtId="0" fontId="0" fillId="5" borderId="157" xfId="0" applyFont="1" applyFill="1" applyBorder="1" applyAlignment="1">
      <alignment horizontal="center" vertical="center" wrapText="1"/>
    </xf>
    <xf numFmtId="0" fontId="0" fillId="5" borderId="104" xfId="0" applyFont="1" applyFill="1" applyBorder="1" applyAlignment="1">
      <alignment horizontal="center" vertical="center" wrapText="1"/>
    </xf>
    <xf numFmtId="0" fontId="0" fillId="5" borderId="134" xfId="0" applyFont="1" applyFill="1" applyBorder="1" applyAlignment="1">
      <alignment horizontal="center" vertical="center" wrapText="1"/>
    </xf>
    <xf numFmtId="0" fontId="0" fillId="2" borderId="33" xfId="0" applyFont="1" applyFill="1" applyBorder="1" applyAlignment="1">
      <alignment horizontal="center" vertical="center" wrapText="1"/>
    </xf>
    <xf numFmtId="0" fontId="0" fillId="2" borderId="53" xfId="0" applyFont="1" applyFill="1" applyBorder="1" applyAlignment="1">
      <alignment horizontal="center" vertical="center" wrapText="1"/>
    </xf>
    <xf numFmtId="0" fontId="0" fillId="2" borderId="132" xfId="0" applyFont="1" applyFill="1" applyBorder="1" applyAlignment="1">
      <alignment horizontal="center" vertical="center" wrapText="1"/>
    </xf>
    <xf numFmtId="0" fontId="0" fillId="2" borderId="146" xfId="0" applyFont="1" applyFill="1" applyBorder="1" applyAlignment="1">
      <alignment horizontal="left" vertical="center" wrapText="1"/>
    </xf>
    <xf numFmtId="0" fontId="0" fillId="2" borderId="58" xfId="0" applyFont="1" applyFill="1" applyBorder="1" applyAlignment="1">
      <alignment horizontal="left" vertical="center" wrapText="1"/>
    </xf>
    <xf numFmtId="0" fontId="0" fillId="2" borderId="34" xfId="0" applyFont="1" applyFill="1" applyBorder="1" applyAlignment="1">
      <alignment horizontal="left" vertical="center" wrapText="1"/>
    </xf>
    <xf numFmtId="0" fontId="15" fillId="6" borderId="118" xfId="11" applyFont="1" applyFill="1" applyBorder="1" applyAlignment="1">
      <alignment horizontal="center"/>
    </xf>
    <xf numFmtId="0" fontId="15" fillId="6" borderId="121" xfId="11" applyFont="1" applyFill="1" applyBorder="1" applyAlignment="1">
      <alignment horizontal="center"/>
    </xf>
    <xf numFmtId="0" fontId="15" fillId="6" borderId="119" xfId="11" applyFont="1" applyFill="1" applyBorder="1" applyAlignment="1">
      <alignment horizontal="center"/>
    </xf>
    <xf numFmtId="0" fontId="15" fillId="6" borderId="48" xfId="11" applyFont="1" applyFill="1" applyBorder="1" applyAlignment="1">
      <alignment horizontal="center"/>
    </xf>
    <xf numFmtId="0" fontId="15" fillId="6" borderId="31" xfId="11" applyFont="1" applyFill="1" applyBorder="1" applyAlignment="1">
      <alignment horizontal="center"/>
    </xf>
    <xf numFmtId="0" fontId="15" fillId="6" borderId="32" xfId="11" applyFont="1" applyFill="1" applyBorder="1" applyAlignment="1">
      <alignment horizontal="center"/>
    </xf>
    <xf numFmtId="0" fontId="26" fillId="5" borderId="117" xfId="0" applyFont="1" applyFill="1" applyBorder="1" applyAlignment="1">
      <alignment horizontal="center" vertical="center"/>
    </xf>
    <xf numFmtId="0" fontId="26" fillId="5" borderId="104" xfId="0" applyFont="1" applyFill="1" applyBorder="1" applyAlignment="1">
      <alignment horizontal="center" vertical="center"/>
    </xf>
    <xf numFmtId="0" fontId="26" fillId="5" borderId="166" xfId="0" applyFont="1" applyFill="1" applyBorder="1" applyAlignment="1">
      <alignment horizontal="center" vertical="center"/>
    </xf>
    <xf numFmtId="0" fontId="26" fillId="3" borderId="122" xfId="0" applyFont="1" applyFill="1" applyBorder="1" applyAlignment="1">
      <alignment horizontal="center" vertical="center"/>
    </xf>
    <xf numFmtId="0" fontId="26" fillId="3" borderId="123" xfId="0" applyFont="1" applyFill="1" applyBorder="1" applyAlignment="1">
      <alignment horizontal="center" vertical="center"/>
    </xf>
    <xf numFmtId="0" fontId="26" fillId="3" borderId="124" xfId="0" applyFont="1" applyFill="1" applyBorder="1" applyAlignment="1">
      <alignment horizontal="center" vertical="center"/>
    </xf>
    <xf numFmtId="0" fontId="23" fillId="3" borderId="14" xfId="0" applyFont="1" applyFill="1" applyBorder="1">
      <alignment vertical="center"/>
    </xf>
    <xf numFmtId="0" fontId="23" fillId="3" borderId="6" xfId="0" applyFont="1" applyFill="1" applyBorder="1">
      <alignment vertical="center"/>
    </xf>
    <xf numFmtId="0" fontId="23" fillId="3" borderId="5" xfId="0" applyFont="1" applyFill="1" applyBorder="1">
      <alignment vertical="center"/>
    </xf>
    <xf numFmtId="0" fontId="26" fillId="3" borderId="127" xfId="0" applyFont="1" applyFill="1" applyBorder="1" applyAlignment="1">
      <alignment horizontal="center" vertical="center"/>
    </xf>
    <xf numFmtId="0" fontId="26" fillId="3" borderId="128" xfId="0" applyFont="1" applyFill="1" applyBorder="1" applyAlignment="1">
      <alignment horizontal="center" vertical="center"/>
    </xf>
    <xf numFmtId="0" fontId="26" fillId="5" borderId="117" xfId="0" applyFont="1" applyFill="1" applyBorder="1" applyAlignment="1">
      <alignment horizontal="center" vertical="center" wrapText="1"/>
    </xf>
    <xf numFmtId="0" fontId="26" fillId="5" borderId="104" xfId="0" applyFont="1" applyFill="1" applyBorder="1" applyAlignment="1">
      <alignment horizontal="center" vertical="center" wrapText="1"/>
    </xf>
    <xf numFmtId="0" fontId="26" fillId="4" borderId="130" xfId="0" applyFont="1" applyFill="1" applyBorder="1" applyAlignment="1">
      <alignment horizontal="left" vertical="center" wrapText="1"/>
    </xf>
    <xf numFmtId="0" fontId="26" fillId="4" borderId="19" xfId="0" applyFont="1" applyFill="1" applyBorder="1" applyAlignment="1">
      <alignment horizontal="left" vertical="center" wrapText="1"/>
    </xf>
    <xf numFmtId="0" fontId="26" fillId="0" borderId="155" xfId="0" applyFont="1" applyBorder="1" applyAlignment="1">
      <alignment horizontal="center" vertical="center"/>
    </xf>
    <xf numFmtId="0" fontId="26" fillId="0" borderId="31" xfId="0" applyFont="1" applyBorder="1" applyAlignment="1">
      <alignment horizontal="center" vertical="center"/>
    </xf>
    <xf numFmtId="0" fontId="26" fillId="0" borderId="32" xfId="0" applyFont="1" applyBorder="1" applyAlignment="1">
      <alignment horizontal="center" vertical="center"/>
    </xf>
    <xf numFmtId="0" fontId="26" fillId="0" borderId="74" xfId="0" applyFont="1" applyBorder="1" applyAlignment="1">
      <alignment horizontal="center" vertical="center"/>
    </xf>
    <xf numFmtId="0" fontId="26" fillId="0" borderId="6" xfId="0" applyFont="1" applyBorder="1" applyAlignment="1">
      <alignment horizontal="center" vertical="center"/>
    </xf>
    <xf numFmtId="0" fontId="26" fillId="0" borderId="5" xfId="0" applyFont="1" applyBorder="1" applyAlignment="1">
      <alignment horizontal="center" vertical="center"/>
    </xf>
    <xf numFmtId="0" fontId="26" fillId="0" borderId="173" xfId="0" applyFont="1" applyBorder="1" applyAlignment="1">
      <alignment horizontal="center" vertical="center"/>
    </xf>
    <xf numFmtId="0" fontId="26" fillId="0" borderId="9" xfId="0" applyFont="1" applyBorder="1" applyAlignment="1">
      <alignment horizontal="center" vertical="center"/>
    </xf>
    <xf numFmtId="0" fontId="26" fillId="0" borderId="8" xfId="0" applyFont="1" applyBorder="1" applyAlignment="1">
      <alignment horizontal="center" vertical="center"/>
    </xf>
    <xf numFmtId="0" fontId="26" fillId="4" borderId="7" xfId="0" applyFont="1" applyFill="1" applyBorder="1" applyAlignment="1">
      <alignment horizontal="left" vertical="center" wrapText="1"/>
    </xf>
    <xf numFmtId="0" fontId="26" fillId="4" borderId="9" xfId="0" applyFont="1" applyFill="1" applyBorder="1" applyAlignment="1">
      <alignment horizontal="left" vertical="center" wrapText="1"/>
    </xf>
    <xf numFmtId="0" fontId="26" fillId="4" borderId="8" xfId="0" applyFont="1" applyFill="1" applyBorder="1" applyAlignment="1">
      <alignment horizontal="left" vertical="center" wrapText="1"/>
    </xf>
    <xf numFmtId="0" fontId="26" fillId="6" borderId="14" xfId="0" applyFont="1" applyFill="1" applyBorder="1" applyAlignment="1">
      <alignment horizontal="center" vertical="center"/>
    </xf>
    <xf numFmtId="0" fontId="26" fillId="6" borderId="5" xfId="0" applyFont="1" applyFill="1" applyBorder="1" applyAlignment="1">
      <alignment horizontal="center" vertical="center"/>
    </xf>
    <xf numFmtId="0" fontId="26" fillId="3" borderId="15" xfId="0" applyFont="1" applyFill="1" applyBorder="1" applyAlignment="1">
      <alignment horizontal="center" vertical="center"/>
    </xf>
    <xf numFmtId="0" fontId="26" fillId="3" borderId="27" xfId="0" applyFont="1" applyFill="1" applyBorder="1" applyAlignment="1">
      <alignment horizontal="center" vertical="center"/>
    </xf>
    <xf numFmtId="0" fontId="26" fillId="6" borderId="6" xfId="0" applyFont="1" applyFill="1" applyBorder="1" applyAlignment="1">
      <alignment horizontal="center" vertical="center"/>
    </xf>
    <xf numFmtId="0" fontId="26" fillId="0" borderId="3" xfId="0" applyFont="1" applyBorder="1" applyAlignment="1">
      <alignment horizontal="center" vertical="center" wrapText="1"/>
    </xf>
    <xf numFmtId="0" fontId="26" fillId="0" borderId="21" xfId="0" applyFont="1" applyBorder="1" applyAlignment="1">
      <alignment horizontal="center" vertical="center" wrapText="1"/>
    </xf>
    <xf numFmtId="176" fontId="21" fillId="0" borderId="0" xfId="0" applyNumberFormat="1" applyFont="1" applyAlignment="1">
      <alignment horizontal="left" vertical="center" wrapText="1"/>
    </xf>
    <xf numFmtId="0" fontId="26" fillId="4" borderId="4" xfId="0" applyFont="1" applyFill="1" applyBorder="1" applyAlignment="1">
      <alignment horizontal="center" vertical="center"/>
    </xf>
    <xf numFmtId="176" fontId="21" fillId="0" borderId="2" xfId="0" applyNumberFormat="1" applyFont="1" applyBorder="1" applyAlignment="1">
      <alignment horizontal="left" vertical="center" wrapText="1"/>
    </xf>
    <xf numFmtId="0" fontId="26" fillId="4" borderId="14" xfId="0" applyFont="1" applyFill="1" applyBorder="1" applyAlignment="1">
      <alignment horizontal="left" vertical="center" wrapText="1"/>
    </xf>
    <xf numFmtId="0" fontId="26" fillId="4" borderId="6" xfId="0" applyFont="1" applyFill="1" applyBorder="1" applyAlignment="1">
      <alignment horizontal="left" vertical="center" wrapText="1"/>
    </xf>
    <xf numFmtId="0" fontId="26" fillId="4" borderId="5" xfId="0" applyFont="1" applyFill="1" applyBorder="1" applyAlignment="1">
      <alignment horizontal="left" vertical="center" wrapText="1"/>
    </xf>
    <xf numFmtId="0" fontId="26" fillId="3" borderId="16" xfId="0" applyFont="1" applyFill="1" applyBorder="1" applyAlignment="1">
      <alignment horizontal="center" vertical="center"/>
    </xf>
    <xf numFmtId="0" fontId="26" fillId="3" borderId="1" xfId="0" applyFont="1" applyFill="1" applyBorder="1" applyAlignment="1">
      <alignment horizontal="center" vertical="center"/>
    </xf>
    <xf numFmtId="0" fontId="26" fillId="3" borderId="21" xfId="0" applyFont="1" applyFill="1" applyBorder="1" applyAlignment="1">
      <alignment horizontal="center" vertical="center"/>
    </xf>
    <xf numFmtId="0" fontId="26" fillId="6" borderId="7" xfId="0" applyFont="1" applyFill="1" applyBorder="1" applyAlignment="1">
      <alignment horizontal="center" vertical="center"/>
    </xf>
    <xf numFmtId="0" fontId="26" fillId="6" borderId="9" xfId="0" applyFont="1" applyFill="1" applyBorder="1" applyAlignment="1">
      <alignment horizontal="center" vertical="center"/>
    </xf>
    <xf numFmtId="0" fontId="26" fillId="6" borderId="8" xfId="0" applyFont="1" applyFill="1" applyBorder="1" applyAlignment="1">
      <alignment horizontal="center" vertical="center"/>
    </xf>
    <xf numFmtId="176" fontId="23" fillId="3" borderId="4" xfId="0" applyNumberFormat="1" applyFont="1" applyFill="1" applyBorder="1" applyAlignment="1">
      <alignment horizontal="left" vertical="center"/>
    </xf>
    <xf numFmtId="176" fontId="26" fillId="3" borderId="7" xfId="0" applyNumberFormat="1" applyFont="1" applyFill="1" applyBorder="1" applyAlignment="1">
      <alignment horizontal="center" vertical="center"/>
    </xf>
    <xf numFmtId="176" fontId="26" fillId="3" borderId="9" xfId="0" applyNumberFormat="1" applyFont="1" applyFill="1" applyBorder="1" applyAlignment="1">
      <alignment horizontal="center" vertical="center"/>
    </xf>
    <xf numFmtId="176" fontId="26" fillId="3" borderId="49" xfId="0" applyNumberFormat="1" applyFont="1" applyFill="1" applyBorder="1" applyAlignment="1">
      <alignment horizontal="center" vertical="center"/>
    </xf>
    <xf numFmtId="176" fontId="26" fillId="3" borderId="70" xfId="0" applyNumberFormat="1" applyFont="1" applyFill="1" applyBorder="1" applyAlignment="1">
      <alignment horizontal="center" vertical="center"/>
    </xf>
    <xf numFmtId="176" fontId="26" fillId="3" borderId="8" xfId="0" applyNumberFormat="1" applyFont="1" applyFill="1" applyBorder="1" applyAlignment="1">
      <alignment horizontal="center" vertical="center"/>
    </xf>
    <xf numFmtId="176" fontId="26" fillId="3" borderId="50" xfId="0" applyNumberFormat="1" applyFont="1" applyFill="1" applyBorder="1" applyAlignment="1">
      <alignment horizontal="center" vertical="center"/>
    </xf>
    <xf numFmtId="176" fontId="26" fillId="5" borderId="48" xfId="0" applyNumberFormat="1" applyFont="1" applyFill="1" applyBorder="1" applyAlignment="1">
      <alignment horizontal="center" vertical="center"/>
    </xf>
    <xf numFmtId="176" fontId="26" fillId="5" borderId="31" xfId="0" applyNumberFormat="1" applyFont="1" applyFill="1" applyBorder="1" applyAlignment="1">
      <alignment horizontal="center" vertical="center"/>
    </xf>
    <xf numFmtId="176" fontId="15" fillId="3" borderId="14" xfId="0" applyNumberFormat="1" applyFont="1" applyFill="1" applyBorder="1" applyAlignment="1">
      <alignment horizontal="center" vertical="center"/>
    </xf>
    <xf numFmtId="176" fontId="15" fillId="3" borderId="5" xfId="0" applyNumberFormat="1" applyFont="1" applyFill="1" applyBorder="1" applyAlignment="1">
      <alignment horizontal="center" vertical="center"/>
    </xf>
    <xf numFmtId="176" fontId="15" fillId="3" borderId="4" xfId="0" applyNumberFormat="1" applyFont="1" applyFill="1" applyBorder="1" applyAlignment="1">
      <alignment horizontal="center" vertical="center"/>
    </xf>
    <xf numFmtId="0" fontId="0" fillId="0" borderId="1" xfId="0" applyBorder="1" applyAlignment="1">
      <alignment horizontal="center" vertical="center"/>
    </xf>
    <xf numFmtId="0" fontId="0" fillId="0" borderId="29" xfId="0" applyBorder="1" applyAlignment="1">
      <alignment horizontal="center" vertical="center"/>
    </xf>
    <xf numFmtId="0" fontId="0" fillId="0" borderId="14" xfId="0" applyBorder="1" applyAlignment="1">
      <alignment horizontal="center" vertical="center"/>
    </xf>
    <xf numFmtId="0" fontId="0" fillId="0" borderId="6" xfId="0" applyBorder="1" applyAlignment="1">
      <alignment horizontal="center" vertical="center"/>
    </xf>
    <xf numFmtId="0" fontId="0" fillId="0" borderId="5" xfId="0" applyBorder="1" applyAlignment="1">
      <alignment horizontal="center" vertical="center"/>
    </xf>
    <xf numFmtId="0" fontId="0" fillId="0" borderId="4" xfId="0" applyBorder="1" applyAlignment="1">
      <alignment horizontal="center" vertical="center"/>
    </xf>
    <xf numFmtId="0" fontId="0" fillId="0" borderId="0" xfId="0" applyAlignment="1">
      <alignment horizontal="left" vertical="top" wrapText="1"/>
    </xf>
    <xf numFmtId="0" fontId="0" fillId="0" borderId="0" xfId="0" applyAlignment="1">
      <alignment horizontal="left" vertical="center" wrapText="1"/>
    </xf>
    <xf numFmtId="0" fontId="26" fillId="3" borderId="14" xfId="0" applyFont="1" applyFill="1" applyBorder="1" applyAlignment="1">
      <alignment horizontal="left" vertical="center"/>
    </xf>
    <xf numFmtId="0" fontId="26" fillId="3" borderId="6" xfId="0" applyFont="1" applyFill="1" applyBorder="1" applyAlignment="1">
      <alignment horizontal="left" vertical="center"/>
    </xf>
    <xf numFmtId="0" fontId="26" fillId="3" borderId="5" xfId="0" applyFont="1" applyFill="1" applyBorder="1" applyAlignment="1">
      <alignment horizontal="left" vertical="center"/>
    </xf>
    <xf numFmtId="0" fontId="26" fillId="3" borderId="14" xfId="24" applyFont="1" applyFill="1" applyBorder="1" applyAlignment="1">
      <alignment horizontal="center" vertical="center"/>
    </xf>
    <xf numFmtId="0" fontId="26" fillId="3" borderId="6" xfId="24" applyFont="1" applyFill="1" applyBorder="1" applyAlignment="1">
      <alignment horizontal="center" vertical="center"/>
    </xf>
    <xf numFmtId="0" fontId="26" fillId="0" borderId="26" xfId="0" applyFont="1" applyBorder="1" applyAlignment="1">
      <alignment horizontal="center" vertical="center" textRotation="255"/>
    </xf>
    <xf numFmtId="0" fontId="26" fillId="0" borderId="21" xfId="0" applyFont="1" applyBorder="1" applyAlignment="1">
      <alignment horizontal="center" vertical="center" textRotation="255"/>
    </xf>
    <xf numFmtId="176" fontId="26" fillId="3" borderId="4" xfId="22" applyNumberFormat="1" applyFont="1" applyFill="1" applyBorder="1" applyAlignment="1">
      <alignment horizontal="center" vertical="center"/>
    </xf>
    <xf numFmtId="176" fontId="26" fillId="3" borderId="14" xfId="22" applyNumberFormat="1" applyFont="1" applyFill="1" applyBorder="1" applyAlignment="1">
      <alignment horizontal="center" vertical="center"/>
    </xf>
    <xf numFmtId="176" fontId="26" fillId="3" borderId="5" xfId="22" applyNumberFormat="1" applyFont="1" applyFill="1" applyBorder="1" applyAlignment="1">
      <alignment horizontal="center" vertical="center"/>
    </xf>
    <xf numFmtId="0" fontId="26" fillId="0" borderId="1" xfId="0" applyFont="1" applyBorder="1" applyAlignment="1">
      <alignment horizontal="center" vertical="center" textRotation="255"/>
    </xf>
    <xf numFmtId="0" fontId="26" fillId="0" borderId="29" xfId="0" applyFont="1" applyBorder="1" applyAlignment="1">
      <alignment horizontal="center" vertical="center" textRotation="255"/>
    </xf>
    <xf numFmtId="176" fontId="26" fillId="0" borderId="14" xfId="22" applyNumberFormat="1" applyFont="1" applyBorder="1" applyAlignment="1">
      <alignment horizontal="center" vertical="center"/>
    </xf>
    <xf numFmtId="176" fontId="26" fillId="0" borderId="6" xfId="22" applyNumberFormat="1" applyFont="1" applyBorder="1" applyAlignment="1">
      <alignment horizontal="center" vertical="center"/>
    </xf>
    <xf numFmtId="176" fontId="26" fillId="0" borderId="5" xfId="22" applyNumberFormat="1" applyFont="1" applyBorder="1" applyAlignment="1">
      <alignment horizontal="center" vertical="center"/>
    </xf>
    <xf numFmtId="176" fontId="26" fillId="4" borderId="14" xfId="22" applyNumberFormat="1" applyFont="1" applyFill="1" applyBorder="1" applyAlignment="1">
      <alignment horizontal="center" vertical="center"/>
    </xf>
    <xf numFmtId="176" fontId="26" fillId="4" borderId="6" xfId="22" applyNumberFormat="1" applyFont="1" applyFill="1" applyBorder="1" applyAlignment="1">
      <alignment horizontal="center" vertical="center"/>
    </xf>
    <xf numFmtId="176" fontId="26" fillId="4" borderId="5" xfId="22" applyNumberFormat="1" applyFont="1" applyFill="1" applyBorder="1" applyAlignment="1">
      <alignment horizontal="center" vertical="center"/>
    </xf>
    <xf numFmtId="176" fontId="26" fillId="0" borderId="7" xfId="22" applyNumberFormat="1" applyFont="1" applyBorder="1" applyAlignment="1">
      <alignment horizontal="center" vertical="center"/>
    </xf>
    <xf numFmtId="176" fontId="26" fillId="0" borderId="9" xfId="22" applyNumberFormat="1" applyFont="1" applyBorder="1" applyAlignment="1">
      <alignment horizontal="center" vertical="center"/>
    </xf>
    <xf numFmtId="176" fontId="26" fillId="0" borderId="8" xfId="22" applyNumberFormat="1" applyFont="1" applyBorder="1" applyAlignment="1">
      <alignment horizontal="center" vertical="center"/>
    </xf>
    <xf numFmtId="176" fontId="26" fillId="0" borderId="14" xfId="23" applyNumberFormat="1" applyFont="1" applyBorder="1" applyAlignment="1">
      <alignment horizontal="center" vertical="center"/>
    </xf>
    <xf numFmtId="176" fontId="26" fillId="0" borderId="6" xfId="23" applyNumberFormat="1" applyFont="1" applyBorder="1" applyAlignment="1">
      <alignment horizontal="center" vertical="center"/>
    </xf>
    <xf numFmtId="176" fontId="26" fillId="0" borderId="5" xfId="23" applyNumberFormat="1" applyFont="1" applyBorder="1" applyAlignment="1">
      <alignment horizontal="center" vertical="center"/>
    </xf>
    <xf numFmtId="0" fontId="5" fillId="0" borderId="4" xfId="34" applyBorder="1" applyAlignment="1">
      <alignment horizontal="left" vertical="center"/>
    </xf>
    <xf numFmtId="0" fontId="5" fillId="0" borderId="4" xfId="34" applyBorder="1" applyAlignment="1">
      <alignment horizontal="center" vertical="center"/>
    </xf>
    <xf numFmtId="0" fontId="4" fillId="0" borderId="4" xfId="34" applyFont="1" applyBorder="1" applyAlignment="1">
      <alignment horizontal="left" vertical="center"/>
    </xf>
    <xf numFmtId="38" fontId="27" fillId="0" borderId="0" xfId="7" applyFont="1" applyFill="1" applyAlignment="1"/>
    <xf numFmtId="56" fontId="27" fillId="3" borderId="14" xfId="7" applyNumberFormat="1" applyFont="1" applyFill="1" applyBorder="1" applyAlignment="1">
      <alignment horizontal="center" vertical="center"/>
    </xf>
    <xf numFmtId="0" fontId="27" fillId="3" borderId="6" xfId="7" applyNumberFormat="1" applyFont="1" applyFill="1" applyBorder="1" applyAlignment="1">
      <alignment horizontal="center" vertical="center"/>
    </xf>
    <xf numFmtId="0" fontId="27" fillId="3" borderId="5" xfId="7" applyNumberFormat="1" applyFont="1" applyFill="1" applyBorder="1" applyAlignment="1">
      <alignment horizontal="center" vertical="center"/>
    </xf>
    <xf numFmtId="38" fontId="27" fillId="3" borderId="114" xfId="7" applyFont="1" applyFill="1" applyBorder="1" applyAlignment="1">
      <alignment horizontal="left" vertical="center"/>
    </xf>
    <xf numFmtId="38" fontId="27" fillId="3" borderId="53" xfId="7" applyFont="1" applyFill="1" applyBorder="1" applyAlignment="1">
      <alignment horizontal="left" vertical="center"/>
    </xf>
    <xf numFmtId="38" fontId="27" fillId="4" borderId="59" xfId="7" applyFont="1" applyFill="1" applyBorder="1" applyAlignment="1">
      <alignment horizontal="left" vertical="center"/>
    </xf>
    <xf numFmtId="38" fontId="27" fillId="4" borderId="3" xfId="7" applyFont="1" applyFill="1" applyBorder="1" applyAlignment="1">
      <alignment horizontal="left" vertical="center"/>
    </xf>
    <xf numFmtId="38" fontId="27" fillId="4" borderId="60" xfId="7" applyFont="1" applyFill="1" applyBorder="1" applyAlignment="1">
      <alignment horizontal="left" vertical="center"/>
    </xf>
    <xf numFmtId="38" fontId="27" fillId="4" borderId="40" xfId="7" applyFont="1" applyFill="1" applyBorder="1" applyAlignment="1">
      <alignment horizontal="left" vertical="center"/>
    </xf>
    <xf numFmtId="38" fontId="27" fillId="3" borderId="115" xfId="7" applyFont="1" applyFill="1" applyBorder="1" applyAlignment="1">
      <alignment horizontal="left" vertical="center"/>
    </xf>
    <xf numFmtId="38" fontId="27" fillId="3" borderId="24" xfId="7" applyFont="1" applyFill="1" applyBorder="1" applyAlignment="1">
      <alignment horizontal="left" vertical="center"/>
    </xf>
    <xf numFmtId="38" fontId="27" fillId="3" borderId="25" xfId="7" applyFont="1" applyFill="1" applyBorder="1" applyAlignment="1">
      <alignment horizontal="left" vertical="center"/>
    </xf>
    <xf numFmtId="38" fontId="27" fillId="0" borderId="14" xfId="7" applyFont="1" applyFill="1" applyBorder="1" applyAlignment="1">
      <alignment horizontal="center" vertical="center"/>
    </xf>
    <xf numFmtId="38" fontId="27" fillId="0" borderId="6" xfId="7" applyFont="1" applyFill="1" applyBorder="1" applyAlignment="1">
      <alignment horizontal="center" vertical="center"/>
    </xf>
    <xf numFmtId="38" fontId="27" fillId="0" borderId="5" xfId="7" applyFont="1" applyFill="1" applyBorder="1" applyAlignment="1">
      <alignment horizontal="center" vertical="center"/>
    </xf>
    <xf numFmtId="38" fontId="27" fillId="5" borderId="14" xfId="7" applyFont="1" applyFill="1" applyBorder="1" applyAlignment="1">
      <alignment horizontal="center" vertical="center"/>
    </xf>
    <xf numFmtId="38" fontId="27" fillId="5" borderId="6" xfId="7" applyFont="1" applyFill="1" applyBorder="1" applyAlignment="1">
      <alignment horizontal="center" vertical="center"/>
    </xf>
    <xf numFmtId="38" fontId="27" fillId="5" borderId="5" xfId="7" applyFont="1" applyFill="1" applyBorder="1" applyAlignment="1">
      <alignment horizontal="center" vertical="center"/>
    </xf>
  </cellXfs>
  <cellStyles count="35">
    <cellStyle name="ゴシック10" xfId="1"/>
    <cellStyle name="ゴシック11" xfId="2"/>
    <cellStyle name="パーセント" xfId="25" builtinId="5"/>
    <cellStyle name="パーセント 2" xfId="3"/>
    <cellStyle name="ヘッダー" xfId="4"/>
    <cellStyle name="桁区切り" xfId="5" builtinId="6"/>
    <cellStyle name="桁区切り 2" xfId="6"/>
    <cellStyle name="桁区切り 2 2" xfId="7"/>
    <cellStyle name="桁区切り 3" xfId="8"/>
    <cellStyle name="桁区切り 3 2" xfId="26"/>
    <cellStyle name="桁区切り 4" xfId="33"/>
    <cellStyle name="中ゴシ" xfId="9"/>
    <cellStyle name="中ゴシ10" xfId="10"/>
    <cellStyle name="標準" xfId="0" builtinId="0"/>
    <cellStyle name="標準 10" xfId="34"/>
    <cellStyle name="標準 2" xfId="11"/>
    <cellStyle name="標準 2 2" xfId="12"/>
    <cellStyle name="標準 2 2 2" xfId="13"/>
    <cellStyle name="標準 2 2 3" xfId="27"/>
    <cellStyle name="標準 2 2_照明設備劣化診断表" xfId="14"/>
    <cellStyle name="標準 2 4" xfId="29"/>
    <cellStyle name="標準 3" xfId="15"/>
    <cellStyle name="標準 3 2" xfId="16"/>
    <cellStyle name="標準 3_照明設備劣化診断表" xfId="17"/>
    <cellStyle name="標準 4" xfId="18"/>
    <cellStyle name="標準 5" xfId="19"/>
    <cellStyle name="標準 6" xfId="20"/>
    <cellStyle name="標準 6 2" xfId="21"/>
    <cellStyle name="標準 7" xfId="30"/>
    <cellStyle name="標準 8" xfId="31"/>
    <cellStyle name="標準 9" xfId="32"/>
    <cellStyle name="標準_110530（青森市）Excel様式【公表版】" xfId="28"/>
    <cellStyle name="標準_Sheet2" xfId="22"/>
    <cellStyle name="標準_損益計算書・貸借対照表 (2)" xfId="23"/>
    <cellStyle name="標準_様式集２" xfId="24"/>
  </cellStyles>
  <dxfs count="0"/>
  <tableStyles count="0" defaultTableStyle="TableStyleMedium2" defaultPivotStyle="PivotStyleLight16"/>
  <colors>
    <mruColors>
      <color rgb="FFFFFFCC"/>
      <color rgb="FFFFFF99"/>
      <color rgb="FFCCFFFF"/>
      <color rgb="FFC0C0C0"/>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s>
</file>

<file path=xl/drawings/drawing1.xml><?xml version="1.0" encoding="utf-8"?>
<xdr:wsDr xmlns:xdr="http://schemas.openxmlformats.org/drawingml/2006/spreadsheetDrawing" xmlns:a="http://schemas.openxmlformats.org/drawingml/2006/main">
  <xdr:twoCellAnchor>
    <xdr:from>
      <xdr:col>7</xdr:col>
      <xdr:colOff>695325</xdr:colOff>
      <xdr:row>1</xdr:row>
      <xdr:rowOff>9525</xdr:rowOff>
    </xdr:from>
    <xdr:to>
      <xdr:col>7</xdr:col>
      <xdr:colOff>704850</xdr:colOff>
      <xdr:row>33</xdr:row>
      <xdr:rowOff>209550</xdr:rowOff>
    </xdr:to>
    <xdr:cxnSp macro="">
      <xdr:nvCxnSpPr>
        <xdr:cNvPr id="2" name="直線コネクタ 1"/>
        <xdr:cNvCxnSpPr/>
      </xdr:nvCxnSpPr>
      <xdr:spPr>
        <a:xfrm flipH="1">
          <a:off x="6962775" y="247650"/>
          <a:ext cx="9525" cy="6867525"/>
        </a:xfrm>
        <a:prstGeom prst="line">
          <a:avLst/>
        </a:prstGeom>
        <a:ln w="571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390525</xdr:colOff>
      <xdr:row>1</xdr:row>
      <xdr:rowOff>0</xdr:rowOff>
    </xdr:from>
    <xdr:to>
      <xdr:col>13</xdr:col>
      <xdr:colOff>419100</xdr:colOff>
      <xdr:row>35</xdr:row>
      <xdr:rowOff>9525</xdr:rowOff>
    </xdr:to>
    <xdr:cxnSp macro="">
      <xdr:nvCxnSpPr>
        <xdr:cNvPr id="3" name="直線コネクタ 2"/>
        <xdr:cNvCxnSpPr/>
      </xdr:nvCxnSpPr>
      <xdr:spPr>
        <a:xfrm>
          <a:off x="11972925" y="238125"/>
          <a:ext cx="28575" cy="6915150"/>
        </a:xfrm>
        <a:prstGeom prst="line">
          <a:avLst/>
        </a:prstGeom>
        <a:ln w="57150"/>
      </xdr:spPr>
      <xdr:style>
        <a:lnRef idx="1">
          <a:schemeClr val="accent2"/>
        </a:lnRef>
        <a:fillRef idx="0">
          <a:schemeClr val="accent2"/>
        </a:fillRef>
        <a:effectRef idx="0">
          <a:schemeClr val="accent2"/>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Kengi-fs1\&#29289;&#20214;\&#20013;&#22830;&#21512;&#21516;&#65303;\DB01227&#21512;&#21516;&#24193;&#33294;&#65303;&#21495;&#39208;&#22522;&#26412;&#35336;&#30011;&#31574;&#23450;\02&#65328;&#65331;&#65315;&#31639;&#20986;\&#21442;&#32771;&#25552;&#20379;&#65411;&#65438;&#65392;&#65408;\140805&#32173;&#25345;&#31649;&#29702;&#36027;&#35500;&#26126;&#36039;&#26009;\&#20316;&#26989;&#29992;&#12501;&#12449;&#12452;&#1252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Mjs-fs2\401&#37117;&#12510;&#12493;\&#29289;&#20214;\&#23500;&#23665;&#30476;&#35686;&#23519;&#23398;&#26657;PFI-TA\&#32173;&#25345;&#31649;&#29702;&#65288;&#31712;&#22618;&#65289;\02&#32173;&#25345;&#31649;&#29702;&#36027;&#27010;&#31639;&#35531;&#27714;\030708_G7_&#23500;&#23665;KG&#9679;&#12304;&#35211;&#30452;&#12305;\&#20316;&#26989;&#29992;&#12501;&#12449;&#12452;&#1252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Mjs-fs2\401&#37117;&#12510;&#12493;\&#20013;&#22830;&#21512;&#21516;&#65303;\DB01227&#21512;&#21516;&#24193;&#33294;&#65303;&#21495;&#39208;&#22522;&#26412;&#35336;&#30011;&#31574;&#23450;&#12288;&#12381;&#12398;&#65297;\02&#65328;&#65331;&#65315;&#31639;&#20986;\02&#20462;&#32341;&#36027;PSC\&#20316;&#26989;&#29992;&#12501;&#12449;&#12452;&#1252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開口部"/>
      <sheetName val="内部開口部"/>
      <sheetName val="外部開口部"/>
      <sheetName val="部屋別コスト 一覧表"/>
      <sheetName val="清掃内訳2(1)"/>
      <sheetName val="電気ｺｰﾄﾞ"/>
    </sheetNames>
    <sheetDataSet>
      <sheetData sheetId="0"/>
      <sheetData sheetId="1"/>
      <sheetData sheetId="2"/>
      <sheetData sheetId="3"/>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開口部"/>
      <sheetName val="内部開口部"/>
      <sheetName val="外部開口部"/>
      <sheetName val="部屋別コスト 一覧表"/>
    </sheetNames>
    <sheetDataSet>
      <sheetData sheetId="0"/>
      <sheetData sheetId="1"/>
      <sheetData sheetId="2"/>
      <sheetData sheetId="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開口部"/>
      <sheetName val="内部開口部"/>
      <sheetName val="外部開口部"/>
      <sheetName val="部屋別コスト 一覧表"/>
    </sheetNames>
    <sheetDataSet>
      <sheetData sheetId="0"/>
      <sheetData sheetId="1"/>
      <sheetData sheetId="2"/>
      <sheetData sheetId="3"/>
    </sheetDataSet>
  </externalBook>
</externalLink>
</file>

<file path=xl/persons/person.xml><?xml version="1.0" encoding="utf-8"?>
<personList xmlns="http://schemas.microsoft.com/office/spreadsheetml/2018/threadedcomments" xmlns:x="http://schemas.openxmlformats.org/spreadsheetml/2006/main">
  <person displayName="Tsuzuki Masahiro" id="{F3B0BFBB-173F-4212-99AE-813FA159B072}" userId="S::tsuzuki@oriconsul.com::3cdc03f3-46d8-4517-b4f1-895c0f503e50" providerId="AD"/>
</personList>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I14" dT="2025-04-11T06:15:41.67" personId="{F3B0BFBB-173F-4212-99AE-813FA159B072}" id="{62A6C455-5FBC-443E-866A-4D7DA4A706BE}">
    <text>貸付料に関係する部分として独立採算型事業の面積にしました</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 Id="rId5" Type="http://schemas.microsoft.com/office/2017/10/relationships/threadedComment" Target="../threadedComments/threadedComment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G45"/>
  <sheetViews>
    <sheetView view="pageBreakPreview" zoomScale="70" zoomScaleNormal="85" zoomScaleSheetLayoutView="70" zoomScalePageLayoutView="55" workbookViewId="0">
      <selection sqref="A1:DG1"/>
    </sheetView>
  </sheetViews>
  <sheetFormatPr defaultColWidth="9" defaultRowHeight="13"/>
  <cols>
    <col min="1" max="1" width="2.6328125" style="26" customWidth="1"/>
    <col min="2" max="2" width="20.36328125" style="26" customWidth="1"/>
    <col min="3" max="74" width="2.6328125" style="26" customWidth="1"/>
    <col min="75" max="110" width="1.90625" style="26" hidden="1" customWidth="1"/>
    <col min="111" max="111" width="2.36328125" style="26" customWidth="1"/>
    <col min="112" max="16384" width="9" style="26"/>
  </cols>
  <sheetData>
    <row r="1" spans="1:111" ht="25.15" customHeight="1">
      <c r="A1" s="560" t="s">
        <v>349</v>
      </c>
      <c r="B1" s="561"/>
      <c r="C1" s="561"/>
      <c r="D1" s="561"/>
      <c r="E1" s="561"/>
      <c r="F1" s="561"/>
      <c r="G1" s="561"/>
      <c r="H1" s="561"/>
      <c r="I1" s="561"/>
      <c r="J1" s="561"/>
      <c r="K1" s="561"/>
      <c r="L1" s="561"/>
      <c r="M1" s="561"/>
      <c r="N1" s="561"/>
      <c r="O1" s="561"/>
      <c r="P1" s="561"/>
      <c r="Q1" s="561"/>
      <c r="R1" s="561"/>
      <c r="S1" s="561"/>
      <c r="T1" s="561"/>
      <c r="U1" s="561"/>
      <c r="V1" s="561"/>
      <c r="W1" s="561"/>
      <c r="X1" s="561"/>
      <c r="Y1" s="561"/>
      <c r="Z1" s="561"/>
      <c r="AA1" s="561"/>
      <c r="AB1" s="561"/>
      <c r="AC1" s="561"/>
      <c r="AD1" s="561"/>
      <c r="AE1" s="561"/>
      <c r="AF1" s="561"/>
      <c r="AG1" s="561"/>
      <c r="AH1" s="561"/>
      <c r="AI1" s="561"/>
      <c r="AJ1" s="561"/>
      <c r="AK1" s="561"/>
      <c r="AL1" s="561"/>
      <c r="AM1" s="561"/>
      <c r="AN1" s="561"/>
      <c r="AO1" s="561"/>
      <c r="AP1" s="561"/>
      <c r="AQ1" s="561"/>
      <c r="AR1" s="561"/>
      <c r="AS1" s="561"/>
      <c r="AT1" s="561"/>
      <c r="AU1" s="561"/>
      <c r="AV1" s="561"/>
      <c r="AW1" s="561"/>
      <c r="AX1" s="561"/>
      <c r="AY1" s="561"/>
      <c r="AZ1" s="561"/>
      <c r="BA1" s="561"/>
      <c r="BB1" s="561"/>
      <c r="BC1" s="561"/>
      <c r="BD1" s="561"/>
      <c r="BE1" s="561"/>
      <c r="BF1" s="561"/>
      <c r="BG1" s="561"/>
      <c r="BH1" s="561"/>
      <c r="BI1" s="561"/>
      <c r="BJ1" s="561"/>
      <c r="BK1" s="561"/>
      <c r="BL1" s="561"/>
      <c r="BM1" s="561"/>
      <c r="BN1" s="561"/>
      <c r="BO1" s="561"/>
      <c r="BP1" s="561"/>
      <c r="BQ1" s="561"/>
      <c r="BR1" s="561"/>
      <c r="BS1" s="561"/>
      <c r="BT1" s="561"/>
      <c r="BU1" s="561"/>
      <c r="BV1" s="561"/>
      <c r="BW1" s="561"/>
      <c r="BX1" s="561"/>
      <c r="BY1" s="561"/>
      <c r="BZ1" s="561"/>
      <c r="CA1" s="561"/>
      <c r="CB1" s="561"/>
      <c r="CC1" s="561"/>
      <c r="CD1" s="561"/>
      <c r="CE1" s="561"/>
      <c r="CF1" s="561"/>
      <c r="CG1" s="561"/>
      <c r="CH1" s="561"/>
      <c r="CI1" s="561"/>
      <c r="CJ1" s="561"/>
      <c r="CK1" s="561"/>
      <c r="CL1" s="561"/>
      <c r="CM1" s="561"/>
      <c r="CN1" s="561"/>
      <c r="CO1" s="561"/>
      <c r="CP1" s="561"/>
      <c r="CQ1" s="561"/>
      <c r="CR1" s="561"/>
      <c r="CS1" s="561"/>
      <c r="CT1" s="561"/>
      <c r="CU1" s="561"/>
      <c r="CV1" s="561"/>
      <c r="CW1" s="561"/>
      <c r="CX1" s="561"/>
      <c r="CY1" s="561"/>
      <c r="CZ1" s="561"/>
      <c r="DA1" s="561"/>
      <c r="DB1" s="561"/>
      <c r="DC1" s="561"/>
      <c r="DD1" s="561"/>
      <c r="DE1" s="561"/>
      <c r="DF1" s="561"/>
      <c r="DG1" s="562"/>
    </row>
    <row r="2" spans="1:111" ht="10.15" customHeight="1" thickBot="1">
      <c r="A2" s="27"/>
      <c r="B2" s="28"/>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c r="CA2" s="28"/>
      <c r="CB2" s="28"/>
      <c r="CC2" s="28"/>
      <c r="CD2" s="28"/>
      <c r="CE2" s="28"/>
      <c r="CF2" s="28"/>
      <c r="CG2" s="28"/>
      <c r="CH2" s="28"/>
      <c r="CI2" s="28"/>
      <c r="CJ2" s="28"/>
      <c r="CK2" s="28"/>
      <c r="CL2" s="28"/>
      <c r="CM2" s="28"/>
      <c r="CN2" s="28"/>
      <c r="CO2" s="28"/>
      <c r="CP2" s="28"/>
      <c r="CQ2" s="28"/>
      <c r="CR2" s="28"/>
      <c r="CS2" s="28"/>
      <c r="CT2" s="28"/>
      <c r="CU2" s="28"/>
      <c r="CV2" s="28"/>
      <c r="CW2" s="28"/>
      <c r="CX2" s="28"/>
      <c r="CY2" s="294"/>
      <c r="DG2" s="295"/>
    </row>
    <row r="3" spans="1:111" ht="18" customHeight="1">
      <c r="A3" s="27"/>
      <c r="B3" s="563"/>
      <c r="C3" s="552" t="s">
        <v>17</v>
      </c>
      <c r="D3" s="553"/>
      <c r="E3" s="553"/>
      <c r="F3" s="553"/>
      <c r="G3" s="553"/>
      <c r="H3" s="553"/>
      <c r="I3" s="553"/>
      <c r="J3" s="553"/>
      <c r="K3" s="553"/>
      <c r="L3" s="553"/>
      <c r="M3" s="553"/>
      <c r="N3" s="553"/>
      <c r="O3" s="553"/>
      <c r="P3" s="553"/>
      <c r="Q3" s="553"/>
      <c r="R3" s="553"/>
      <c r="S3" s="553"/>
      <c r="T3" s="553"/>
      <c r="U3" s="553"/>
      <c r="V3" s="553"/>
      <c r="W3" s="553"/>
      <c r="X3" s="553"/>
      <c r="Y3" s="553"/>
      <c r="Z3" s="553"/>
      <c r="AA3" s="553"/>
      <c r="AB3" s="553"/>
      <c r="AC3" s="553"/>
      <c r="AD3" s="553"/>
      <c r="AE3" s="553"/>
      <c r="AF3" s="553"/>
      <c r="AG3" s="553"/>
      <c r="AH3" s="553"/>
      <c r="AI3" s="553"/>
      <c r="AJ3" s="553"/>
      <c r="AK3" s="553"/>
      <c r="AL3" s="554"/>
      <c r="AM3" s="552" t="s">
        <v>56</v>
      </c>
      <c r="AN3" s="553"/>
      <c r="AO3" s="553"/>
      <c r="AP3" s="553"/>
      <c r="AQ3" s="553"/>
      <c r="AR3" s="553"/>
      <c r="AS3" s="553"/>
      <c r="AT3" s="553"/>
      <c r="AU3" s="553"/>
      <c r="AV3" s="553"/>
      <c r="AW3" s="553"/>
      <c r="AX3" s="553"/>
      <c r="AY3" s="553"/>
      <c r="AZ3" s="553"/>
      <c r="BA3" s="553"/>
      <c r="BB3" s="553"/>
      <c r="BC3" s="553"/>
      <c r="BD3" s="553"/>
      <c r="BE3" s="553"/>
      <c r="BF3" s="553"/>
      <c r="BG3" s="553"/>
      <c r="BH3" s="553"/>
      <c r="BI3" s="553"/>
      <c r="BJ3" s="553"/>
      <c r="BK3" s="553"/>
      <c r="BL3" s="553"/>
      <c r="BM3" s="553"/>
      <c r="BN3" s="553"/>
      <c r="BO3" s="553"/>
      <c r="BP3" s="553"/>
      <c r="BQ3" s="553"/>
      <c r="BR3" s="553"/>
      <c r="BS3" s="553"/>
      <c r="BT3" s="553"/>
      <c r="BU3" s="553"/>
      <c r="BV3" s="554"/>
      <c r="BW3" s="552" t="s">
        <v>41</v>
      </c>
      <c r="BX3" s="553"/>
      <c r="BY3" s="553"/>
      <c r="BZ3" s="553"/>
      <c r="CA3" s="553"/>
      <c r="CB3" s="553"/>
      <c r="CC3" s="553"/>
      <c r="CD3" s="553"/>
      <c r="CE3" s="553"/>
      <c r="CF3" s="553"/>
      <c r="CG3" s="553"/>
      <c r="CH3" s="553"/>
      <c r="CI3" s="553"/>
      <c r="CJ3" s="553"/>
      <c r="CK3" s="553"/>
      <c r="CL3" s="553"/>
      <c r="CM3" s="553"/>
      <c r="CN3" s="553"/>
      <c r="CO3" s="553"/>
      <c r="CP3" s="553"/>
      <c r="CQ3" s="553"/>
      <c r="CR3" s="553"/>
      <c r="CS3" s="553"/>
      <c r="CT3" s="553"/>
      <c r="CU3" s="553"/>
      <c r="CV3" s="553"/>
      <c r="CW3" s="553"/>
      <c r="CX3" s="553"/>
      <c r="CY3" s="553"/>
      <c r="CZ3" s="553"/>
      <c r="DA3" s="553"/>
      <c r="DB3" s="553"/>
      <c r="DC3" s="553"/>
      <c r="DD3" s="553"/>
      <c r="DE3" s="553"/>
      <c r="DF3" s="554"/>
      <c r="DG3" s="295"/>
    </row>
    <row r="4" spans="1:111" ht="15" customHeight="1">
      <c r="A4" s="27"/>
      <c r="B4" s="564"/>
      <c r="C4" s="555">
        <v>4</v>
      </c>
      <c r="D4" s="556"/>
      <c r="E4" s="556"/>
      <c r="F4" s="557">
        <v>5</v>
      </c>
      <c r="G4" s="556"/>
      <c r="H4" s="556"/>
      <c r="I4" s="557">
        <v>6</v>
      </c>
      <c r="J4" s="556"/>
      <c r="K4" s="558"/>
      <c r="L4" s="556">
        <v>7</v>
      </c>
      <c r="M4" s="556"/>
      <c r="N4" s="558"/>
      <c r="O4" s="556">
        <v>8</v>
      </c>
      <c r="P4" s="556"/>
      <c r="Q4" s="558"/>
      <c r="R4" s="556">
        <v>9</v>
      </c>
      <c r="S4" s="556"/>
      <c r="T4" s="558"/>
      <c r="U4" s="556">
        <v>10</v>
      </c>
      <c r="V4" s="556"/>
      <c r="W4" s="558"/>
      <c r="X4" s="556">
        <v>11</v>
      </c>
      <c r="Y4" s="556"/>
      <c r="Z4" s="558"/>
      <c r="AA4" s="556">
        <v>12</v>
      </c>
      <c r="AB4" s="556"/>
      <c r="AC4" s="558"/>
      <c r="AD4" s="556">
        <v>1</v>
      </c>
      <c r="AE4" s="556"/>
      <c r="AF4" s="558"/>
      <c r="AG4" s="556">
        <v>2</v>
      </c>
      <c r="AH4" s="556"/>
      <c r="AI4" s="558"/>
      <c r="AJ4" s="556">
        <v>3</v>
      </c>
      <c r="AK4" s="556"/>
      <c r="AL4" s="559"/>
      <c r="AM4" s="555">
        <v>4</v>
      </c>
      <c r="AN4" s="556"/>
      <c r="AO4" s="556"/>
      <c r="AP4" s="557">
        <v>5</v>
      </c>
      <c r="AQ4" s="556"/>
      <c r="AR4" s="556"/>
      <c r="AS4" s="557">
        <v>6</v>
      </c>
      <c r="AT4" s="556"/>
      <c r="AU4" s="558"/>
      <c r="AV4" s="556">
        <v>7</v>
      </c>
      <c r="AW4" s="556"/>
      <c r="AX4" s="558"/>
      <c r="AY4" s="556">
        <v>8</v>
      </c>
      <c r="AZ4" s="556"/>
      <c r="BA4" s="558"/>
      <c r="BB4" s="556">
        <v>9</v>
      </c>
      <c r="BC4" s="556"/>
      <c r="BD4" s="558"/>
      <c r="BE4" s="556">
        <v>10</v>
      </c>
      <c r="BF4" s="556"/>
      <c r="BG4" s="558"/>
      <c r="BH4" s="556">
        <v>11</v>
      </c>
      <c r="BI4" s="556"/>
      <c r="BJ4" s="558"/>
      <c r="BK4" s="556">
        <v>12</v>
      </c>
      <c r="BL4" s="556"/>
      <c r="BM4" s="558"/>
      <c r="BN4" s="556">
        <v>1</v>
      </c>
      <c r="BO4" s="556"/>
      <c r="BP4" s="558"/>
      <c r="BQ4" s="556">
        <v>2</v>
      </c>
      <c r="BR4" s="556"/>
      <c r="BS4" s="558"/>
      <c r="BT4" s="556">
        <v>3</v>
      </c>
      <c r="BU4" s="556"/>
      <c r="BV4" s="559"/>
      <c r="BW4" s="555">
        <v>4</v>
      </c>
      <c r="BX4" s="556"/>
      <c r="BY4" s="556"/>
      <c r="BZ4" s="557">
        <v>5</v>
      </c>
      <c r="CA4" s="556"/>
      <c r="CB4" s="556"/>
      <c r="CC4" s="557">
        <v>6</v>
      </c>
      <c r="CD4" s="556"/>
      <c r="CE4" s="558"/>
      <c r="CF4" s="556">
        <v>7</v>
      </c>
      <c r="CG4" s="556"/>
      <c r="CH4" s="558"/>
      <c r="CI4" s="556">
        <v>8</v>
      </c>
      <c r="CJ4" s="556"/>
      <c r="CK4" s="558"/>
      <c r="CL4" s="556">
        <v>9</v>
      </c>
      <c r="CM4" s="556"/>
      <c r="CN4" s="558"/>
      <c r="CO4" s="556">
        <v>10</v>
      </c>
      <c r="CP4" s="556"/>
      <c r="CQ4" s="558"/>
      <c r="CR4" s="556">
        <v>11</v>
      </c>
      <c r="CS4" s="556"/>
      <c r="CT4" s="558"/>
      <c r="CU4" s="556">
        <v>12</v>
      </c>
      <c r="CV4" s="556"/>
      <c r="CW4" s="558"/>
      <c r="CX4" s="556">
        <v>1</v>
      </c>
      <c r="CY4" s="556"/>
      <c r="CZ4" s="558"/>
      <c r="DA4" s="556">
        <v>2</v>
      </c>
      <c r="DB4" s="556"/>
      <c r="DC4" s="558"/>
      <c r="DD4" s="556">
        <v>3</v>
      </c>
      <c r="DE4" s="556"/>
      <c r="DF4" s="559"/>
      <c r="DG4" s="295"/>
    </row>
    <row r="5" spans="1:111" ht="32.15" customHeight="1">
      <c r="A5" s="27"/>
      <c r="B5" s="400" t="s">
        <v>143</v>
      </c>
      <c r="C5" s="30"/>
      <c r="D5" s="31"/>
      <c r="E5" s="31"/>
      <c r="F5" s="31"/>
      <c r="G5" s="31"/>
      <c r="H5" s="31"/>
      <c r="I5" s="31"/>
      <c r="J5" s="31"/>
      <c r="K5" s="31"/>
      <c r="L5" s="31"/>
      <c r="M5" s="31"/>
      <c r="N5" s="31"/>
      <c r="O5" s="31"/>
      <c r="P5" s="31"/>
      <c r="Q5" s="31"/>
      <c r="R5" s="31"/>
      <c r="S5" s="31"/>
      <c r="T5" s="31"/>
      <c r="U5" s="31"/>
      <c r="V5" s="31"/>
      <c r="W5" s="31"/>
      <c r="X5" s="31"/>
      <c r="Y5" s="31"/>
      <c r="Z5" s="31"/>
      <c r="AA5" s="31"/>
      <c r="AB5" s="31"/>
      <c r="AC5" s="31"/>
      <c r="AD5" s="31"/>
      <c r="AE5" s="31"/>
      <c r="AF5" s="31"/>
      <c r="AG5" s="31"/>
      <c r="AH5" s="31"/>
      <c r="AI5" s="31"/>
      <c r="AJ5" s="31"/>
      <c r="AK5" s="31"/>
      <c r="AL5" s="32"/>
      <c r="AM5" s="30"/>
      <c r="AN5" s="31"/>
      <c r="AO5" s="31"/>
      <c r="AP5" s="31"/>
      <c r="AQ5" s="31"/>
      <c r="AR5" s="31"/>
      <c r="AS5" s="31"/>
      <c r="AT5" s="31"/>
      <c r="AU5" s="31"/>
      <c r="AV5" s="31"/>
      <c r="AW5" s="31"/>
      <c r="AX5" s="31"/>
      <c r="AY5" s="31"/>
      <c r="AZ5" s="31"/>
      <c r="BA5" s="31"/>
      <c r="BB5" s="31"/>
      <c r="BC5" s="31"/>
      <c r="BD5" s="31"/>
      <c r="BE5" s="31"/>
      <c r="BF5" s="31"/>
      <c r="BG5" s="31"/>
      <c r="BH5" s="31"/>
      <c r="BI5" s="31"/>
      <c r="BJ5" s="31"/>
      <c r="BK5" s="31"/>
      <c r="BL5" s="31"/>
      <c r="BM5" s="31"/>
      <c r="BN5" s="31"/>
      <c r="BO5" s="31"/>
      <c r="BP5" s="31"/>
      <c r="BQ5" s="31"/>
      <c r="BR5" s="31"/>
      <c r="BS5" s="31"/>
      <c r="BT5" s="31"/>
      <c r="BU5" s="31"/>
      <c r="BV5" s="32"/>
      <c r="BW5" s="30"/>
      <c r="BX5" s="31"/>
      <c r="BY5" s="31"/>
      <c r="BZ5" s="31"/>
      <c r="CA5" s="31"/>
      <c r="CB5" s="31"/>
      <c r="CC5" s="31"/>
      <c r="CD5" s="31"/>
      <c r="CE5" s="31"/>
      <c r="CF5" s="31"/>
      <c r="CG5" s="31"/>
      <c r="CH5" s="31"/>
      <c r="CI5" s="31"/>
      <c r="CJ5" s="31"/>
      <c r="CK5" s="31"/>
      <c r="CL5" s="31"/>
      <c r="CM5" s="31"/>
      <c r="CN5" s="31"/>
      <c r="CO5" s="31"/>
      <c r="CP5" s="31"/>
      <c r="CQ5" s="31"/>
      <c r="CR5" s="31"/>
      <c r="CS5" s="31"/>
      <c r="CT5" s="31"/>
      <c r="CU5" s="31"/>
      <c r="CV5" s="31"/>
      <c r="CW5" s="31"/>
      <c r="CX5" s="31"/>
      <c r="CY5" s="31"/>
      <c r="CZ5" s="31"/>
      <c r="DA5" s="31"/>
      <c r="DB5" s="31"/>
      <c r="DC5" s="31"/>
      <c r="DD5" s="31"/>
      <c r="DE5" s="31"/>
      <c r="DF5" s="32"/>
      <c r="DG5" s="295"/>
    </row>
    <row r="6" spans="1:111" ht="32.15" customHeight="1">
      <c r="A6" s="27"/>
      <c r="B6" s="58"/>
      <c r="C6" s="59"/>
      <c r="D6" s="60"/>
      <c r="E6" s="61"/>
      <c r="F6" s="62"/>
      <c r="G6" s="60"/>
      <c r="H6" s="63"/>
      <c r="I6" s="64"/>
      <c r="J6" s="60"/>
      <c r="K6" s="61"/>
      <c r="L6" s="62"/>
      <c r="M6" s="60"/>
      <c r="N6" s="61"/>
      <c r="O6" s="62"/>
      <c r="P6" s="60"/>
      <c r="Q6" s="61"/>
      <c r="R6" s="62"/>
      <c r="S6" s="60"/>
      <c r="T6" s="61"/>
      <c r="U6" s="62"/>
      <c r="V6" s="60"/>
      <c r="W6" s="61"/>
      <c r="X6" s="62"/>
      <c r="Y6" s="60"/>
      <c r="Z6" s="61"/>
      <c r="AA6" s="62"/>
      <c r="AB6" s="60"/>
      <c r="AC6" s="61"/>
      <c r="AD6" s="62"/>
      <c r="AE6" s="60"/>
      <c r="AF6" s="63"/>
      <c r="AG6" s="62"/>
      <c r="AH6" s="60"/>
      <c r="AI6" s="63"/>
      <c r="AJ6" s="62"/>
      <c r="AK6" s="60"/>
      <c r="AL6" s="65"/>
      <c r="AM6" s="59"/>
      <c r="AN6" s="60"/>
      <c r="AO6" s="61"/>
      <c r="AP6" s="62"/>
      <c r="AQ6" s="60"/>
      <c r="AR6" s="63"/>
      <c r="AS6" s="64"/>
      <c r="AT6" s="60"/>
      <c r="AU6" s="61"/>
      <c r="AV6" s="62"/>
      <c r="AW6" s="60"/>
      <c r="AX6" s="61"/>
      <c r="AY6" s="62"/>
      <c r="AZ6" s="60"/>
      <c r="BA6" s="61"/>
      <c r="BB6" s="62"/>
      <c r="BC6" s="60"/>
      <c r="BD6" s="61"/>
      <c r="BE6" s="62"/>
      <c r="BF6" s="60"/>
      <c r="BG6" s="61"/>
      <c r="BH6" s="62"/>
      <c r="BI6" s="60"/>
      <c r="BJ6" s="61"/>
      <c r="BK6" s="62"/>
      <c r="BL6" s="60"/>
      <c r="BM6" s="61"/>
      <c r="BN6" s="62"/>
      <c r="BO6" s="60"/>
      <c r="BP6" s="63"/>
      <c r="BQ6" s="62"/>
      <c r="BR6" s="60"/>
      <c r="BS6" s="63"/>
      <c r="BT6" s="62"/>
      <c r="BU6" s="60"/>
      <c r="BV6" s="65"/>
      <c r="BW6" s="59"/>
      <c r="BX6" s="60"/>
      <c r="BY6" s="61"/>
      <c r="BZ6" s="62"/>
      <c r="CA6" s="60"/>
      <c r="CB6" s="63"/>
      <c r="CC6" s="64"/>
      <c r="CD6" s="60"/>
      <c r="CE6" s="61"/>
      <c r="CF6" s="62"/>
      <c r="CG6" s="60"/>
      <c r="CH6" s="61"/>
      <c r="CI6" s="62"/>
      <c r="CJ6" s="60"/>
      <c r="CK6" s="61"/>
      <c r="CL6" s="62"/>
      <c r="CM6" s="60"/>
      <c r="CN6" s="61"/>
      <c r="CO6" s="62"/>
      <c r="CP6" s="60"/>
      <c r="CQ6" s="61"/>
      <c r="CR6" s="62"/>
      <c r="CS6" s="60"/>
      <c r="CT6" s="61"/>
      <c r="CU6" s="62"/>
      <c r="CV6" s="60"/>
      <c r="CW6" s="61"/>
      <c r="CX6" s="62"/>
      <c r="CY6" s="60"/>
      <c r="CZ6" s="63"/>
      <c r="DA6" s="62"/>
      <c r="DB6" s="60"/>
      <c r="DC6" s="63"/>
      <c r="DD6" s="62"/>
      <c r="DE6" s="60"/>
      <c r="DF6" s="65"/>
      <c r="DG6" s="295"/>
    </row>
    <row r="7" spans="1:111" ht="32.15" customHeight="1">
      <c r="A7" s="27"/>
      <c r="B7" s="296"/>
      <c r="C7" s="55"/>
      <c r="D7" s="49"/>
      <c r="E7" s="50"/>
      <c r="F7" s="51"/>
      <c r="G7" s="49"/>
      <c r="H7" s="54"/>
      <c r="I7" s="53"/>
      <c r="J7" s="49"/>
      <c r="K7" s="50"/>
      <c r="L7" s="51"/>
      <c r="M7" s="49"/>
      <c r="N7" s="50"/>
      <c r="O7" s="51"/>
      <c r="P7" s="49"/>
      <c r="Q7" s="50"/>
      <c r="R7" s="51"/>
      <c r="S7" s="49"/>
      <c r="T7" s="50"/>
      <c r="U7" s="51"/>
      <c r="V7" s="49"/>
      <c r="W7" s="50"/>
      <c r="X7" s="51"/>
      <c r="Y7" s="49"/>
      <c r="Z7" s="50"/>
      <c r="AA7" s="51"/>
      <c r="AB7" s="49"/>
      <c r="AC7" s="50"/>
      <c r="AD7" s="51"/>
      <c r="AE7" s="49"/>
      <c r="AF7" s="54"/>
      <c r="AG7" s="51"/>
      <c r="AH7" s="49"/>
      <c r="AI7" s="54"/>
      <c r="AJ7" s="51"/>
      <c r="AK7" s="49"/>
      <c r="AL7" s="57"/>
      <c r="AM7" s="55"/>
      <c r="AN7" s="49"/>
      <c r="AO7" s="50"/>
      <c r="AP7" s="51"/>
      <c r="AQ7" s="49"/>
      <c r="AR7" s="54"/>
      <c r="AS7" s="53"/>
      <c r="AT7" s="49"/>
      <c r="AU7" s="50"/>
      <c r="AV7" s="51"/>
      <c r="AW7" s="49"/>
      <c r="AX7" s="50"/>
      <c r="AY7" s="51"/>
      <c r="AZ7" s="49"/>
      <c r="BA7" s="50"/>
      <c r="BB7" s="51"/>
      <c r="BC7" s="49"/>
      <c r="BD7" s="50"/>
      <c r="BE7" s="51"/>
      <c r="BF7" s="49"/>
      <c r="BG7" s="50"/>
      <c r="BH7" s="51"/>
      <c r="BI7" s="49"/>
      <c r="BJ7" s="50"/>
      <c r="BK7" s="51"/>
      <c r="BL7" s="49"/>
      <c r="BM7" s="50"/>
      <c r="BN7" s="51"/>
      <c r="BO7" s="49"/>
      <c r="BP7" s="54"/>
      <c r="BQ7" s="51"/>
      <c r="BR7" s="49"/>
      <c r="BS7" s="54"/>
      <c r="BT7" s="51"/>
      <c r="BU7" s="49"/>
      <c r="BV7" s="57"/>
      <c r="BW7" s="55"/>
      <c r="BX7" s="49"/>
      <c r="BY7" s="50"/>
      <c r="BZ7" s="51"/>
      <c r="CA7" s="49"/>
      <c r="CB7" s="54"/>
      <c r="CC7" s="53"/>
      <c r="CD7" s="49"/>
      <c r="CE7" s="50"/>
      <c r="CF7" s="51"/>
      <c r="CG7" s="49"/>
      <c r="CH7" s="50"/>
      <c r="CI7" s="51"/>
      <c r="CJ7" s="49"/>
      <c r="CK7" s="50"/>
      <c r="CL7" s="51"/>
      <c r="CM7" s="49"/>
      <c r="CN7" s="50"/>
      <c r="CO7" s="51"/>
      <c r="CP7" s="49"/>
      <c r="CQ7" s="50"/>
      <c r="CR7" s="51"/>
      <c r="CS7" s="49"/>
      <c r="CT7" s="50"/>
      <c r="CU7" s="51"/>
      <c r="CV7" s="49"/>
      <c r="CW7" s="50"/>
      <c r="CX7" s="51"/>
      <c r="CY7" s="49"/>
      <c r="CZ7" s="54"/>
      <c r="DA7" s="51"/>
      <c r="DB7" s="49"/>
      <c r="DC7" s="54"/>
      <c r="DD7" s="51"/>
      <c r="DE7" s="49"/>
      <c r="DF7" s="57"/>
      <c r="DG7" s="295"/>
    </row>
    <row r="8" spans="1:111" ht="32.15" customHeight="1">
      <c r="A8" s="27"/>
      <c r="B8" s="296"/>
      <c r="C8" s="55"/>
      <c r="D8" s="49"/>
      <c r="E8" s="50"/>
      <c r="F8" s="51"/>
      <c r="G8" s="49"/>
      <c r="H8" s="54"/>
      <c r="I8" s="53"/>
      <c r="J8" s="49"/>
      <c r="K8" s="50"/>
      <c r="L8" s="51"/>
      <c r="M8" s="49"/>
      <c r="N8" s="50"/>
      <c r="O8" s="51"/>
      <c r="P8" s="49"/>
      <c r="Q8" s="50"/>
      <c r="R8" s="51"/>
      <c r="S8" s="49"/>
      <c r="T8" s="50"/>
      <c r="U8" s="51"/>
      <c r="V8" s="49"/>
      <c r="W8" s="50"/>
      <c r="X8" s="51"/>
      <c r="Y8" s="49"/>
      <c r="Z8" s="50"/>
      <c r="AA8" s="51"/>
      <c r="AB8" s="49"/>
      <c r="AC8" s="50"/>
      <c r="AD8" s="51"/>
      <c r="AE8" s="49"/>
      <c r="AF8" s="54"/>
      <c r="AG8" s="51"/>
      <c r="AH8" s="49"/>
      <c r="AI8" s="54"/>
      <c r="AJ8" s="51"/>
      <c r="AK8" s="49"/>
      <c r="AL8" s="57"/>
      <c r="AM8" s="55"/>
      <c r="AN8" s="49"/>
      <c r="AO8" s="50"/>
      <c r="AP8" s="51"/>
      <c r="AQ8" s="49"/>
      <c r="AR8" s="54"/>
      <c r="AS8" s="53"/>
      <c r="AT8" s="49"/>
      <c r="AU8" s="50"/>
      <c r="AV8" s="51"/>
      <c r="AW8" s="49"/>
      <c r="AX8" s="50"/>
      <c r="AY8" s="51"/>
      <c r="AZ8" s="49"/>
      <c r="BA8" s="50"/>
      <c r="BB8" s="51"/>
      <c r="BC8" s="49"/>
      <c r="BD8" s="50"/>
      <c r="BE8" s="51"/>
      <c r="BF8" s="49"/>
      <c r="BG8" s="50"/>
      <c r="BH8" s="51"/>
      <c r="BI8" s="49"/>
      <c r="BJ8" s="50"/>
      <c r="BK8" s="51"/>
      <c r="BL8" s="49"/>
      <c r="BM8" s="50"/>
      <c r="BN8" s="51"/>
      <c r="BO8" s="49"/>
      <c r="BP8" s="54"/>
      <c r="BQ8" s="51"/>
      <c r="BR8" s="49"/>
      <c r="BS8" s="54"/>
      <c r="BT8" s="51"/>
      <c r="BU8" s="49"/>
      <c r="BV8" s="57"/>
      <c r="BW8" s="55"/>
      <c r="BX8" s="49"/>
      <c r="BY8" s="50"/>
      <c r="BZ8" s="51"/>
      <c r="CA8" s="49"/>
      <c r="CB8" s="54"/>
      <c r="CC8" s="53"/>
      <c r="CD8" s="49"/>
      <c r="CE8" s="50"/>
      <c r="CF8" s="51"/>
      <c r="CG8" s="49"/>
      <c r="CH8" s="50"/>
      <c r="CI8" s="51"/>
      <c r="CJ8" s="49"/>
      <c r="CK8" s="50"/>
      <c r="CL8" s="51"/>
      <c r="CM8" s="49"/>
      <c r="CN8" s="50"/>
      <c r="CO8" s="51"/>
      <c r="CP8" s="49"/>
      <c r="CQ8" s="50"/>
      <c r="CR8" s="51"/>
      <c r="CS8" s="49"/>
      <c r="CT8" s="50"/>
      <c r="CU8" s="51"/>
      <c r="CV8" s="49"/>
      <c r="CW8" s="50"/>
      <c r="CX8" s="51"/>
      <c r="CY8" s="49"/>
      <c r="CZ8" s="54"/>
      <c r="DA8" s="51"/>
      <c r="DB8" s="49"/>
      <c r="DC8" s="54"/>
      <c r="DD8" s="51"/>
      <c r="DE8" s="49"/>
      <c r="DF8" s="57"/>
      <c r="DG8" s="295"/>
    </row>
    <row r="9" spans="1:111" ht="32.15" customHeight="1">
      <c r="A9" s="27"/>
      <c r="B9" s="41"/>
      <c r="C9" s="42"/>
      <c r="D9" s="43"/>
      <c r="E9" s="44"/>
      <c r="F9" s="45"/>
      <c r="G9" s="43"/>
      <c r="H9" s="46"/>
      <c r="I9" s="47"/>
      <c r="J9" s="43"/>
      <c r="K9" s="44"/>
      <c r="L9" s="45"/>
      <c r="M9" s="43"/>
      <c r="N9" s="44"/>
      <c r="O9" s="45"/>
      <c r="P9" s="43"/>
      <c r="Q9" s="44"/>
      <c r="R9" s="45"/>
      <c r="S9" s="43"/>
      <c r="T9" s="44"/>
      <c r="U9" s="45"/>
      <c r="V9" s="43"/>
      <c r="W9" s="44"/>
      <c r="X9" s="45"/>
      <c r="Y9" s="43"/>
      <c r="Z9" s="44"/>
      <c r="AA9" s="45"/>
      <c r="AB9" s="43"/>
      <c r="AC9" s="44"/>
      <c r="AD9" s="45"/>
      <c r="AE9" s="43"/>
      <c r="AF9" s="46"/>
      <c r="AG9" s="45"/>
      <c r="AH9" s="43"/>
      <c r="AI9" s="46"/>
      <c r="AJ9" s="45"/>
      <c r="AK9" s="43"/>
      <c r="AL9" s="48"/>
      <c r="AM9" s="42"/>
      <c r="AN9" s="43"/>
      <c r="AO9" s="44"/>
      <c r="AP9" s="45"/>
      <c r="AQ9" s="43"/>
      <c r="AR9" s="46"/>
      <c r="AS9" s="47"/>
      <c r="AT9" s="43"/>
      <c r="AU9" s="44"/>
      <c r="AV9" s="45"/>
      <c r="AW9" s="43"/>
      <c r="AX9" s="44"/>
      <c r="AY9" s="45"/>
      <c r="AZ9" s="43"/>
      <c r="BA9" s="44"/>
      <c r="BB9" s="45"/>
      <c r="BC9" s="43"/>
      <c r="BD9" s="44"/>
      <c r="BE9" s="45"/>
      <c r="BF9" s="43"/>
      <c r="BG9" s="44"/>
      <c r="BH9" s="45"/>
      <c r="BI9" s="43"/>
      <c r="BJ9" s="44"/>
      <c r="BK9" s="45"/>
      <c r="BL9" s="43"/>
      <c r="BM9" s="44"/>
      <c r="BN9" s="45"/>
      <c r="BO9" s="43"/>
      <c r="BP9" s="46"/>
      <c r="BQ9" s="45"/>
      <c r="BR9" s="43"/>
      <c r="BS9" s="46"/>
      <c r="BT9" s="45"/>
      <c r="BU9" s="43"/>
      <c r="BV9" s="48"/>
      <c r="BW9" s="42"/>
      <c r="BX9" s="43"/>
      <c r="BY9" s="44"/>
      <c r="BZ9" s="45"/>
      <c r="CA9" s="43"/>
      <c r="CB9" s="46"/>
      <c r="CC9" s="47"/>
      <c r="CD9" s="43"/>
      <c r="CE9" s="44"/>
      <c r="CF9" s="45"/>
      <c r="CG9" s="43"/>
      <c r="CH9" s="44"/>
      <c r="CI9" s="45"/>
      <c r="CJ9" s="43"/>
      <c r="CK9" s="44"/>
      <c r="CL9" s="45"/>
      <c r="CM9" s="43"/>
      <c r="CN9" s="44"/>
      <c r="CO9" s="45"/>
      <c r="CP9" s="43"/>
      <c r="CQ9" s="44"/>
      <c r="CR9" s="45"/>
      <c r="CS9" s="43"/>
      <c r="CT9" s="44"/>
      <c r="CU9" s="45"/>
      <c r="CV9" s="43"/>
      <c r="CW9" s="44"/>
      <c r="CX9" s="45"/>
      <c r="CY9" s="43"/>
      <c r="CZ9" s="46"/>
      <c r="DA9" s="45"/>
      <c r="DB9" s="43"/>
      <c r="DC9" s="46"/>
      <c r="DD9" s="45"/>
      <c r="DE9" s="43"/>
      <c r="DF9" s="48"/>
      <c r="DG9" s="295"/>
    </row>
    <row r="10" spans="1:111" ht="32.15" customHeight="1">
      <c r="A10" s="27"/>
      <c r="B10" s="41"/>
      <c r="C10" s="42"/>
      <c r="D10" s="43"/>
      <c r="E10" s="44"/>
      <c r="F10" s="45"/>
      <c r="G10" s="43"/>
      <c r="H10" s="46"/>
      <c r="I10" s="47"/>
      <c r="J10" s="43"/>
      <c r="K10" s="44"/>
      <c r="L10" s="45"/>
      <c r="M10" s="43"/>
      <c r="N10" s="44"/>
      <c r="O10" s="45"/>
      <c r="P10" s="43"/>
      <c r="Q10" s="44"/>
      <c r="R10" s="45"/>
      <c r="S10" s="43"/>
      <c r="T10" s="44"/>
      <c r="U10" s="45"/>
      <c r="V10" s="43"/>
      <c r="W10" s="44"/>
      <c r="X10" s="45"/>
      <c r="Y10" s="43"/>
      <c r="Z10" s="44"/>
      <c r="AA10" s="45"/>
      <c r="AB10" s="43"/>
      <c r="AC10" s="44"/>
      <c r="AD10" s="45"/>
      <c r="AE10" s="43"/>
      <c r="AF10" s="46"/>
      <c r="AG10" s="45"/>
      <c r="AH10" s="43"/>
      <c r="AI10" s="46"/>
      <c r="AJ10" s="45"/>
      <c r="AK10" s="43"/>
      <c r="AL10" s="48"/>
      <c r="AM10" s="42"/>
      <c r="AN10" s="43"/>
      <c r="AO10" s="44"/>
      <c r="AP10" s="45"/>
      <c r="AQ10" s="43"/>
      <c r="AR10" s="46"/>
      <c r="AS10" s="47"/>
      <c r="AT10" s="43"/>
      <c r="AU10" s="44"/>
      <c r="AV10" s="45"/>
      <c r="AW10" s="43"/>
      <c r="AX10" s="44"/>
      <c r="AY10" s="45"/>
      <c r="AZ10" s="43"/>
      <c r="BA10" s="44"/>
      <c r="BB10" s="45"/>
      <c r="BC10" s="43"/>
      <c r="BD10" s="44"/>
      <c r="BE10" s="45"/>
      <c r="BF10" s="43"/>
      <c r="BG10" s="44"/>
      <c r="BH10" s="45"/>
      <c r="BI10" s="43"/>
      <c r="BJ10" s="44"/>
      <c r="BK10" s="45"/>
      <c r="BL10" s="43"/>
      <c r="BM10" s="44"/>
      <c r="BN10" s="45"/>
      <c r="BO10" s="43"/>
      <c r="BP10" s="46"/>
      <c r="BQ10" s="45"/>
      <c r="BR10" s="43"/>
      <c r="BS10" s="46"/>
      <c r="BT10" s="45"/>
      <c r="BU10" s="43"/>
      <c r="BV10" s="48"/>
      <c r="BW10" s="42"/>
      <c r="BX10" s="43"/>
      <c r="BY10" s="44"/>
      <c r="BZ10" s="45"/>
      <c r="CA10" s="43"/>
      <c r="CB10" s="46"/>
      <c r="CC10" s="47"/>
      <c r="CD10" s="43"/>
      <c r="CE10" s="44"/>
      <c r="CF10" s="45"/>
      <c r="CG10" s="43"/>
      <c r="CH10" s="44"/>
      <c r="CI10" s="45"/>
      <c r="CJ10" s="43"/>
      <c r="CK10" s="44"/>
      <c r="CL10" s="45"/>
      <c r="CM10" s="43"/>
      <c r="CN10" s="44"/>
      <c r="CO10" s="45"/>
      <c r="CP10" s="43"/>
      <c r="CQ10" s="44"/>
      <c r="CR10" s="45"/>
      <c r="CS10" s="43"/>
      <c r="CT10" s="44"/>
      <c r="CU10" s="45"/>
      <c r="CV10" s="43"/>
      <c r="CW10" s="44"/>
      <c r="CX10" s="45"/>
      <c r="CY10" s="43"/>
      <c r="CZ10" s="46"/>
      <c r="DA10" s="45"/>
      <c r="DB10" s="43"/>
      <c r="DC10" s="46"/>
      <c r="DD10" s="45"/>
      <c r="DE10" s="43"/>
      <c r="DF10" s="48"/>
      <c r="DG10" s="295"/>
    </row>
    <row r="11" spans="1:111" ht="32.15" customHeight="1">
      <c r="A11" s="27"/>
      <c r="B11" s="33"/>
      <c r="C11" s="55"/>
      <c r="D11" s="49"/>
      <c r="E11" s="50"/>
      <c r="F11" s="51"/>
      <c r="G11" s="49"/>
      <c r="H11" s="54"/>
      <c r="I11" s="56"/>
      <c r="J11" s="49"/>
      <c r="K11" s="50"/>
      <c r="L11" s="51"/>
      <c r="M11" s="49"/>
      <c r="N11" s="50"/>
      <c r="O11" s="51"/>
      <c r="P11" s="49"/>
      <c r="Q11" s="50"/>
      <c r="R11" s="51"/>
      <c r="S11" s="49"/>
      <c r="T11" s="50"/>
      <c r="U11" s="51"/>
      <c r="V11" s="49"/>
      <c r="W11" s="50"/>
      <c r="X11" s="51"/>
      <c r="Y11" s="49"/>
      <c r="Z11" s="50"/>
      <c r="AA11" s="51"/>
      <c r="AB11" s="49"/>
      <c r="AC11" s="50"/>
      <c r="AD11" s="51"/>
      <c r="AE11" s="49"/>
      <c r="AF11" s="52"/>
      <c r="AG11" s="51"/>
      <c r="AH11" s="49"/>
      <c r="AI11" s="52"/>
      <c r="AJ11" s="51"/>
      <c r="AK11" s="49"/>
      <c r="AL11" s="57"/>
      <c r="AM11" s="55"/>
      <c r="AN11" s="49"/>
      <c r="AO11" s="50"/>
      <c r="AP11" s="51"/>
      <c r="AQ11" s="49"/>
      <c r="AR11" s="54"/>
      <c r="AS11" s="56"/>
      <c r="AT11" s="49"/>
      <c r="AU11" s="50"/>
      <c r="AV11" s="51"/>
      <c r="AW11" s="49"/>
      <c r="AX11" s="50"/>
      <c r="AY11" s="51"/>
      <c r="AZ11" s="49"/>
      <c r="BA11" s="50"/>
      <c r="BB11" s="51"/>
      <c r="BC11" s="49"/>
      <c r="BD11" s="50"/>
      <c r="BE11" s="51"/>
      <c r="BF11" s="49"/>
      <c r="BG11" s="50"/>
      <c r="BH11" s="51"/>
      <c r="BI11" s="49"/>
      <c r="BJ11" s="50"/>
      <c r="BK11" s="51"/>
      <c r="BL11" s="49"/>
      <c r="BM11" s="50"/>
      <c r="BN11" s="51"/>
      <c r="BO11" s="49"/>
      <c r="BP11" s="52"/>
      <c r="BQ11" s="51"/>
      <c r="BR11" s="49"/>
      <c r="BS11" s="52"/>
      <c r="BT11" s="51"/>
      <c r="BU11" s="49"/>
      <c r="BV11" s="57"/>
      <c r="BW11" s="55"/>
      <c r="BX11" s="49"/>
      <c r="BY11" s="50"/>
      <c r="BZ11" s="51"/>
      <c r="CA11" s="49"/>
      <c r="CB11" s="54"/>
      <c r="CC11" s="56"/>
      <c r="CD11" s="49"/>
      <c r="CE11" s="50"/>
      <c r="CF11" s="51"/>
      <c r="CG11" s="49"/>
      <c r="CH11" s="50"/>
      <c r="CI11" s="51"/>
      <c r="CJ11" s="49"/>
      <c r="CK11" s="50"/>
      <c r="CL11" s="51"/>
      <c r="CM11" s="49"/>
      <c r="CN11" s="50"/>
      <c r="CO11" s="51"/>
      <c r="CP11" s="49"/>
      <c r="CQ11" s="50"/>
      <c r="CR11" s="51"/>
      <c r="CS11" s="49"/>
      <c r="CT11" s="50"/>
      <c r="CU11" s="51"/>
      <c r="CV11" s="49"/>
      <c r="CW11" s="50"/>
      <c r="CX11" s="51"/>
      <c r="CY11" s="49"/>
      <c r="CZ11" s="52"/>
      <c r="DA11" s="51"/>
      <c r="DB11" s="49"/>
      <c r="DC11" s="52"/>
      <c r="DD11" s="51"/>
      <c r="DE11" s="49"/>
      <c r="DF11" s="57"/>
      <c r="DG11" s="295"/>
    </row>
    <row r="12" spans="1:111" ht="32.15" customHeight="1">
      <c r="A12" s="27"/>
      <c r="B12" s="401" t="s">
        <v>144</v>
      </c>
      <c r="C12" s="30"/>
      <c r="D12" s="31"/>
      <c r="E12" s="31"/>
      <c r="F12" s="31"/>
      <c r="G12" s="31"/>
      <c r="H12" s="31"/>
      <c r="I12" s="31"/>
      <c r="J12" s="31"/>
      <c r="K12" s="31"/>
      <c r="L12" s="31"/>
      <c r="M12" s="31"/>
      <c r="N12" s="31"/>
      <c r="O12" s="31"/>
      <c r="P12" s="31"/>
      <c r="Q12" s="31"/>
      <c r="R12" s="31"/>
      <c r="S12" s="31"/>
      <c r="T12" s="31"/>
      <c r="U12" s="31"/>
      <c r="V12" s="31"/>
      <c r="W12" s="31"/>
      <c r="X12" s="31"/>
      <c r="Y12" s="31"/>
      <c r="Z12" s="31"/>
      <c r="AA12" s="31"/>
      <c r="AB12" s="31"/>
      <c r="AC12" s="31"/>
      <c r="AD12" s="31"/>
      <c r="AE12" s="31"/>
      <c r="AF12" s="31"/>
      <c r="AG12" s="31"/>
      <c r="AH12" s="31"/>
      <c r="AI12" s="31"/>
      <c r="AJ12" s="31"/>
      <c r="AK12" s="31"/>
      <c r="AL12" s="32"/>
      <c r="AM12" s="30"/>
      <c r="AN12" s="31"/>
      <c r="AO12" s="31"/>
      <c r="AP12" s="31"/>
      <c r="AQ12" s="31"/>
      <c r="AR12" s="31"/>
      <c r="AS12" s="31"/>
      <c r="AT12" s="31"/>
      <c r="AU12" s="31"/>
      <c r="AV12" s="31"/>
      <c r="AW12" s="31"/>
      <c r="AX12" s="31"/>
      <c r="AY12" s="31"/>
      <c r="AZ12" s="31"/>
      <c r="BA12" s="31"/>
      <c r="BB12" s="31"/>
      <c r="BC12" s="31"/>
      <c r="BD12" s="31"/>
      <c r="BE12" s="31"/>
      <c r="BF12" s="31"/>
      <c r="BG12" s="31"/>
      <c r="BH12" s="31"/>
      <c r="BI12" s="31"/>
      <c r="BJ12" s="31"/>
      <c r="BK12" s="31"/>
      <c r="BL12" s="31"/>
      <c r="BM12" s="31"/>
      <c r="BN12" s="31"/>
      <c r="BO12" s="31"/>
      <c r="BP12" s="31"/>
      <c r="BQ12" s="31"/>
      <c r="BR12" s="31"/>
      <c r="BS12" s="31"/>
      <c r="BT12" s="31"/>
      <c r="BU12" s="31"/>
      <c r="BV12" s="32"/>
      <c r="BW12" s="30"/>
      <c r="BX12" s="31"/>
      <c r="BY12" s="31"/>
      <c r="BZ12" s="31"/>
      <c r="CA12" s="31"/>
      <c r="CB12" s="31"/>
      <c r="CC12" s="31"/>
      <c r="CD12" s="31"/>
      <c r="CE12" s="31"/>
      <c r="CF12" s="31"/>
      <c r="CG12" s="31"/>
      <c r="CH12" s="31"/>
      <c r="CI12" s="31"/>
      <c r="CJ12" s="31"/>
      <c r="CK12" s="31"/>
      <c r="CL12" s="31"/>
      <c r="CM12" s="31"/>
      <c r="CN12" s="31"/>
      <c r="CO12" s="31"/>
      <c r="CP12" s="31"/>
      <c r="CQ12" s="31"/>
      <c r="CR12" s="31"/>
      <c r="CS12" s="31"/>
      <c r="CT12" s="31"/>
      <c r="CU12" s="31"/>
      <c r="CV12" s="31"/>
      <c r="CW12" s="31"/>
      <c r="CX12" s="31"/>
      <c r="CY12" s="31"/>
      <c r="CZ12" s="31"/>
      <c r="DA12" s="31"/>
      <c r="DB12" s="31"/>
      <c r="DC12" s="31"/>
      <c r="DD12" s="31"/>
      <c r="DE12" s="31"/>
      <c r="DF12" s="32"/>
      <c r="DG12" s="295"/>
    </row>
    <row r="13" spans="1:111" ht="32.15" customHeight="1">
      <c r="A13" s="27"/>
      <c r="B13" s="58"/>
      <c r="C13" s="59"/>
      <c r="D13" s="60"/>
      <c r="E13" s="61"/>
      <c r="F13" s="62"/>
      <c r="G13" s="60"/>
      <c r="H13" s="63"/>
      <c r="I13" s="64"/>
      <c r="J13" s="60"/>
      <c r="K13" s="61"/>
      <c r="L13" s="62"/>
      <c r="M13" s="60"/>
      <c r="N13" s="61"/>
      <c r="O13" s="62"/>
      <c r="P13" s="60"/>
      <c r="Q13" s="61"/>
      <c r="R13" s="62"/>
      <c r="S13" s="60"/>
      <c r="T13" s="61"/>
      <c r="U13" s="62"/>
      <c r="V13" s="60"/>
      <c r="W13" s="61"/>
      <c r="X13" s="62"/>
      <c r="Y13" s="60"/>
      <c r="Z13" s="61"/>
      <c r="AA13" s="62"/>
      <c r="AB13" s="60"/>
      <c r="AC13" s="61"/>
      <c r="AD13" s="62"/>
      <c r="AE13" s="60"/>
      <c r="AF13" s="63"/>
      <c r="AG13" s="62"/>
      <c r="AH13" s="60"/>
      <c r="AI13" s="63"/>
      <c r="AJ13" s="62"/>
      <c r="AK13" s="60"/>
      <c r="AL13" s="65"/>
      <c r="AM13" s="59"/>
      <c r="AN13" s="60"/>
      <c r="AO13" s="61"/>
      <c r="AP13" s="62"/>
      <c r="AQ13" s="60"/>
      <c r="AR13" s="63"/>
      <c r="AS13" s="64"/>
      <c r="AT13" s="60"/>
      <c r="AU13" s="61"/>
      <c r="AV13" s="62"/>
      <c r="AW13" s="60"/>
      <c r="AX13" s="61"/>
      <c r="AY13" s="62"/>
      <c r="AZ13" s="60"/>
      <c r="BA13" s="61"/>
      <c r="BB13" s="62"/>
      <c r="BC13" s="60"/>
      <c r="BD13" s="61"/>
      <c r="BE13" s="62"/>
      <c r="BF13" s="60"/>
      <c r="BG13" s="61"/>
      <c r="BH13" s="62"/>
      <c r="BI13" s="60"/>
      <c r="BJ13" s="61"/>
      <c r="BK13" s="62"/>
      <c r="BL13" s="60"/>
      <c r="BM13" s="61"/>
      <c r="BN13" s="62"/>
      <c r="BO13" s="60"/>
      <c r="BP13" s="63"/>
      <c r="BQ13" s="62"/>
      <c r="BR13" s="60"/>
      <c r="BS13" s="63"/>
      <c r="BT13" s="62"/>
      <c r="BU13" s="60"/>
      <c r="BV13" s="65"/>
      <c r="BW13" s="59"/>
      <c r="BX13" s="60"/>
      <c r="BY13" s="61"/>
      <c r="BZ13" s="62"/>
      <c r="CA13" s="60"/>
      <c r="CB13" s="63"/>
      <c r="CC13" s="64"/>
      <c r="CD13" s="60"/>
      <c r="CE13" s="61"/>
      <c r="CF13" s="62"/>
      <c r="CG13" s="60"/>
      <c r="CH13" s="61"/>
      <c r="CI13" s="62"/>
      <c r="CJ13" s="60"/>
      <c r="CK13" s="61"/>
      <c r="CL13" s="62"/>
      <c r="CM13" s="60"/>
      <c r="CN13" s="61"/>
      <c r="CO13" s="62"/>
      <c r="CP13" s="60"/>
      <c r="CQ13" s="61"/>
      <c r="CR13" s="62"/>
      <c r="CS13" s="60"/>
      <c r="CT13" s="61"/>
      <c r="CU13" s="62"/>
      <c r="CV13" s="60"/>
      <c r="CW13" s="61"/>
      <c r="CX13" s="62"/>
      <c r="CY13" s="60"/>
      <c r="CZ13" s="63"/>
      <c r="DA13" s="62"/>
      <c r="DB13" s="60"/>
      <c r="DC13" s="63"/>
      <c r="DD13" s="62"/>
      <c r="DE13" s="60"/>
      <c r="DF13" s="65"/>
      <c r="DG13" s="295"/>
    </row>
    <row r="14" spans="1:111" ht="32.15" customHeight="1">
      <c r="A14" s="27"/>
      <c r="B14" s="296"/>
      <c r="C14" s="55"/>
      <c r="D14" s="49"/>
      <c r="E14" s="50"/>
      <c r="F14" s="51"/>
      <c r="G14" s="49"/>
      <c r="H14" s="54"/>
      <c r="I14" s="53"/>
      <c r="J14" s="49"/>
      <c r="K14" s="50"/>
      <c r="L14" s="51"/>
      <c r="M14" s="49"/>
      <c r="N14" s="50"/>
      <c r="O14" s="51"/>
      <c r="P14" s="49"/>
      <c r="Q14" s="50"/>
      <c r="R14" s="51"/>
      <c r="S14" s="49"/>
      <c r="T14" s="50"/>
      <c r="U14" s="51"/>
      <c r="V14" s="49"/>
      <c r="W14" s="50"/>
      <c r="X14" s="51"/>
      <c r="Y14" s="49"/>
      <c r="Z14" s="50"/>
      <c r="AA14" s="51"/>
      <c r="AB14" s="49"/>
      <c r="AC14" s="50"/>
      <c r="AD14" s="51"/>
      <c r="AE14" s="49"/>
      <c r="AF14" s="54"/>
      <c r="AG14" s="51"/>
      <c r="AH14" s="49"/>
      <c r="AI14" s="54"/>
      <c r="AJ14" s="51"/>
      <c r="AK14" s="49"/>
      <c r="AL14" s="57"/>
      <c r="AM14" s="55"/>
      <c r="AN14" s="49"/>
      <c r="AO14" s="50"/>
      <c r="AP14" s="51"/>
      <c r="AQ14" s="49"/>
      <c r="AR14" s="54"/>
      <c r="AS14" s="53"/>
      <c r="AT14" s="49"/>
      <c r="AU14" s="50"/>
      <c r="AV14" s="51"/>
      <c r="AW14" s="49"/>
      <c r="AX14" s="50"/>
      <c r="AY14" s="51"/>
      <c r="AZ14" s="49"/>
      <c r="BA14" s="50"/>
      <c r="BB14" s="51"/>
      <c r="BC14" s="49"/>
      <c r="BD14" s="50"/>
      <c r="BE14" s="51"/>
      <c r="BF14" s="49"/>
      <c r="BG14" s="50"/>
      <c r="BH14" s="51"/>
      <c r="BI14" s="49"/>
      <c r="BJ14" s="50"/>
      <c r="BK14" s="51"/>
      <c r="BL14" s="49"/>
      <c r="BM14" s="50"/>
      <c r="BN14" s="51"/>
      <c r="BO14" s="49"/>
      <c r="BP14" s="54"/>
      <c r="BQ14" s="51"/>
      <c r="BR14" s="49"/>
      <c r="BS14" s="54"/>
      <c r="BT14" s="51"/>
      <c r="BU14" s="49"/>
      <c r="BV14" s="57"/>
      <c r="BW14" s="55"/>
      <c r="BX14" s="49"/>
      <c r="BY14" s="50"/>
      <c r="BZ14" s="51"/>
      <c r="CA14" s="49"/>
      <c r="CB14" s="54"/>
      <c r="CC14" s="53"/>
      <c r="CD14" s="49"/>
      <c r="CE14" s="50"/>
      <c r="CF14" s="51"/>
      <c r="CG14" s="49"/>
      <c r="CH14" s="50"/>
      <c r="CI14" s="51"/>
      <c r="CJ14" s="49"/>
      <c r="CK14" s="50"/>
      <c r="CL14" s="51"/>
      <c r="CM14" s="49"/>
      <c r="CN14" s="50"/>
      <c r="CO14" s="51"/>
      <c r="CP14" s="49"/>
      <c r="CQ14" s="50"/>
      <c r="CR14" s="51"/>
      <c r="CS14" s="49"/>
      <c r="CT14" s="50"/>
      <c r="CU14" s="51"/>
      <c r="CV14" s="49"/>
      <c r="CW14" s="50"/>
      <c r="CX14" s="51"/>
      <c r="CY14" s="49"/>
      <c r="CZ14" s="54"/>
      <c r="DA14" s="51"/>
      <c r="DB14" s="49"/>
      <c r="DC14" s="54"/>
      <c r="DD14" s="51"/>
      <c r="DE14" s="49"/>
      <c r="DF14" s="57"/>
      <c r="DG14" s="295"/>
    </row>
    <row r="15" spans="1:111" ht="32.15" customHeight="1">
      <c r="A15" s="27"/>
      <c r="B15" s="296"/>
      <c r="C15" s="55"/>
      <c r="D15" s="49"/>
      <c r="E15" s="50"/>
      <c r="F15" s="51"/>
      <c r="G15" s="49"/>
      <c r="H15" s="54"/>
      <c r="I15" s="53"/>
      <c r="J15" s="49"/>
      <c r="K15" s="50"/>
      <c r="L15" s="51"/>
      <c r="M15" s="49"/>
      <c r="N15" s="50"/>
      <c r="O15" s="51"/>
      <c r="P15" s="49"/>
      <c r="Q15" s="50"/>
      <c r="R15" s="51"/>
      <c r="S15" s="49"/>
      <c r="T15" s="50"/>
      <c r="U15" s="51"/>
      <c r="V15" s="49"/>
      <c r="W15" s="50"/>
      <c r="X15" s="51"/>
      <c r="Y15" s="49"/>
      <c r="Z15" s="50"/>
      <c r="AA15" s="51"/>
      <c r="AB15" s="49"/>
      <c r="AC15" s="50"/>
      <c r="AD15" s="51"/>
      <c r="AE15" s="49"/>
      <c r="AF15" s="54"/>
      <c r="AG15" s="51"/>
      <c r="AH15" s="49"/>
      <c r="AI15" s="54"/>
      <c r="AJ15" s="51"/>
      <c r="AK15" s="49"/>
      <c r="AL15" s="57"/>
      <c r="AM15" s="55"/>
      <c r="AN15" s="49"/>
      <c r="AO15" s="50"/>
      <c r="AP15" s="51"/>
      <c r="AQ15" s="49"/>
      <c r="AR15" s="54"/>
      <c r="AS15" s="53"/>
      <c r="AT15" s="49"/>
      <c r="AU15" s="50"/>
      <c r="AV15" s="51"/>
      <c r="AW15" s="49"/>
      <c r="AX15" s="50"/>
      <c r="AY15" s="51"/>
      <c r="AZ15" s="49"/>
      <c r="BA15" s="50"/>
      <c r="BB15" s="51"/>
      <c r="BC15" s="49"/>
      <c r="BD15" s="50"/>
      <c r="BE15" s="51"/>
      <c r="BF15" s="49"/>
      <c r="BG15" s="50"/>
      <c r="BH15" s="51"/>
      <c r="BI15" s="49"/>
      <c r="BJ15" s="50"/>
      <c r="BK15" s="51"/>
      <c r="BL15" s="49"/>
      <c r="BM15" s="50"/>
      <c r="BN15" s="51"/>
      <c r="BO15" s="49"/>
      <c r="BP15" s="54"/>
      <c r="BQ15" s="51"/>
      <c r="BR15" s="49"/>
      <c r="BS15" s="54"/>
      <c r="BT15" s="51"/>
      <c r="BU15" s="49"/>
      <c r="BV15" s="57"/>
      <c r="BW15" s="55"/>
      <c r="BX15" s="49"/>
      <c r="BY15" s="50"/>
      <c r="BZ15" s="51"/>
      <c r="CA15" s="49"/>
      <c r="CB15" s="54"/>
      <c r="CC15" s="53"/>
      <c r="CD15" s="49"/>
      <c r="CE15" s="50"/>
      <c r="CF15" s="51"/>
      <c r="CG15" s="49"/>
      <c r="CH15" s="50"/>
      <c r="CI15" s="51"/>
      <c r="CJ15" s="49"/>
      <c r="CK15" s="50"/>
      <c r="CL15" s="51"/>
      <c r="CM15" s="49"/>
      <c r="CN15" s="50"/>
      <c r="CO15" s="51"/>
      <c r="CP15" s="49"/>
      <c r="CQ15" s="50"/>
      <c r="CR15" s="51"/>
      <c r="CS15" s="49"/>
      <c r="CT15" s="50"/>
      <c r="CU15" s="51"/>
      <c r="CV15" s="49"/>
      <c r="CW15" s="50"/>
      <c r="CX15" s="51"/>
      <c r="CY15" s="49"/>
      <c r="CZ15" s="54"/>
      <c r="DA15" s="51"/>
      <c r="DB15" s="49"/>
      <c r="DC15" s="54"/>
      <c r="DD15" s="51"/>
      <c r="DE15" s="49"/>
      <c r="DF15" s="57"/>
      <c r="DG15" s="295"/>
    </row>
    <row r="16" spans="1:111" ht="32.15" customHeight="1">
      <c r="A16" s="27"/>
      <c r="B16" s="296"/>
      <c r="C16" s="55"/>
      <c r="D16" s="49"/>
      <c r="E16" s="50"/>
      <c r="F16" s="51"/>
      <c r="G16" s="49"/>
      <c r="H16" s="54"/>
      <c r="I16" s="53"/>
      <c r="J16" s="49"/>
      <c r="K16" s="50"/>
      <c r="L16" s="51"/>
      <c r="M16" s="49"/>
      <c r="N16" s="50"/>
      <c r="O16" s="51"/>
      <c r="P16" s="49"/>
      <c r="Q16" s="50"/>
      <c r="R16" s="51"/>
      <c r="S16" s="49"/>
      <c r="T16" s="50"/>
      <c r="U16" s="51"/>
      <c r="V16" s="49"/>
      <c r="W16" s="50"/>
      <c r="X16" s="51"/>
      <c r="Y16" s="49"/>
      <c r="Z16" s="50"/>
      <c r="AA16" s="51"/>
      <c r="AB16" s="49"/>
      <c r="AC16" s="50"/>
      <c r="AD16" s="51"/>
      <c r="AE16" s="49"/>
      <c r="AF16" s="54"/>
      <c r="AG16" s="51"/>
      <c r="AH16" s="49"/>
      <c r="AI16" s="54"/>
      <c r="AJ16" s="51"/>
      <c r="AK16" s="49"/>
      <c r="AL16" s="57"/>
      <c r="AM16" s="55"/>
      <c r="AN16" s="49"/>
      <c r="AO16" s="50"/>
      <c r="AP16" s="51"/>
      <c r="AQ16" s="49"/>
      <c r="AR16" s="54"/>
      <c r="AS16" s="53"/>
      <c r="AT16" s="49"/>
      <c r="AU16" s="50"/>
      <c r="AV16" s="51"/>
      <c r="AW16" s="49"/>
      <c r="AX16" s="50"/>
      <c r="AY16" s="51"/>
      <c r="AZ16" s="49"/>
      <c r="BA16" s="50"/>
      <c r="BB16" s="51"/>
      <c r="BC16" s="49"/>
      <c r="BD16" s="50"/>
      <c r="BE16" s="51"/>
      <c r="BF16" s="49"/>
      <c r="BG16" s="50"/>
      <c r="BH16" s="51"/>
      <c r="BI16" s="49"/>
      <c r="BJ16" s="50"/>
      <c r="BK16" s="51"/>
      <c r="BL16" s="49"/>
      <c r="BM16" s="50"/>
      <c r="BN16" s="51"/>
      <c r="BO16" s="49"/>
      <c r="BP16" s="54"/>
      <c r="BQ16" s="51"/>
      <c r="BR16" s="49"/>
      <c r="BS16" s="54"/>
      <c r="BT16" s="51"/>
      <c r="BU16" s="49"/>
      <c r="BV16" s="57"/>
      <c r="BW16" s="55"/>
      <c r="BX16" s="49"/>
      <c r="BY16" s="50"/>
      <c r="BZ16" s="51"/>
      <c r="CA16" s="49"/>
      <c r="CB16" s="54"/>
      <c r="CC16" s="53"/>
      <c r="CD16" s="49"/>
      <c r="CE16" s="50"/>
      <c r="CF16" s="51"/>
      <c r="CG16" s="49"/>
      <c r="CH16" s="50"/>
      <c r="CI16" s="51"/>
      <c r="CJ16" s="49"/>
      <c r="CK16" s="50"/>
      <c r="CL16" s="51"/>
      <c r="CM16" s="49"/>
      <c r="CN16" s="50"/>
      <c r="CO16" s="51"/>
      <c r="CP16" s="49"/>
      <c r="CQ16" s="50"/>
      <c r="CR16" s="51"/>
      <c r="CS16" s="49"/>
      <c r="CT16" s="50"/>
      <c r="CU16" s="51"/>
      <c r="CV16" s="49"/>
      <c r="CW16" s="50"/>
      <c r="CX16" s="51"/>
      <c r="CY16" s="49"/>
      <c r="CZ16" s="54"/>
      <c r="DA16" s="51"/>
      <c r="DB16" s="49"/>
      <c r="DC16" s="54"/>
      <c r="DD16" s="51"/>
      <c r="DE16" s="49"/>
      <c r="DF16" s="57"/>
      <c r="DG16" s="295"/>
    </row>
    <row r="17" spans="1:111" ht="32.15" customHeight="1">
      <c r="A17" s="27"/>
      <c r="B17" s="296"/>
      <c r="C17" s="55"/>
      <c r="D17" s="49"/>
      <c r="E17" s="50"/>
      <c r="F17" s="51"/>
      <c r="G17" s="49"/>
      <c r="H17" s="54"/>
      <c r="I17" s="53"/>
      <c r="J17" s="49"/>
      <c r="K17" s="50"/>
      <c r="L17" s="51"/>
      <c r="M17" s="49"/>
      <c r="N17" s="50"/>
      <c r="O17" s="51"/>
      <c r="P17" s="49"/>
      <c r="Q17" s="50"/>
      <c r="R17" s="51"/>
      <c r="S17" s="49"/>
      <c r="T17" s="50"/>
      <c r="U17" s="51"/>
      <c r="V17" s="49"/>
      <c r="W17" s="50"/>
      <c r="X17" s="51"/>
      <c r="Y17" s="49"/>
      <c r="Z17" s="50"/>
      <c r="AA17" s="51"/>
      <c r="AB17" s="49"/>
      <c r="AC17" s="50"/>
      <c r="AD17" s="51"/>
      <c r="AE17" s="49"/>
      <c r="AF17" s="54"/>
      <c r="AG17" s="51"/>
      <c r="AH17" s="49"/>
      <c r="AI17" s="54"/>
      <c r="AJ17" s="51"/>
      <c r="AK17" s="49"/>
      <c r="AL17" s="57"/>
      <c r="AM17" s="55"/>
      <c r="AN17" s="49"/>
      <c r="AO17" s="50"/>
      <c r="AP17" s="51"/>
      <c r="AQ17" s="49"/>
      <c r="AR17" s="54"/>
      <c r="AS17" s="53"/>
      <c r="AT17" s="49"/>
      <c r="AU17" s="50"/>
      <c r="AV17" s="51"/>
      <c r="AW17" s="49"/>
      <c r="AX17" s="50"/>
      <c r="AY17" s="51"/>
      <c r="AZ17" s="49"/>
      <c r="BA17" s="50"/>
      <c r="BB17" s="51"/>
      <c r="BC17" s="49"/>
      <c r="BD17" s="50"/>
      <c r="BE17" s="51"/>
      <c r="BF17" s="49"/>
      <c r="BG17" s="50"/>
      <c r="BH17" s="51"/>
      <c r="BI17" s="49"/>
      <c r="BJ17" s="50"/>
      <c r="BK17" s="51"/>
      <c r="BL17" s="49"/>
      <c r="BM17" s="50"/>
      <c r="BN17" s="51"/>
      <c r="BO17" s="49"/>
      <c r="BP17" s="54"/>
      <c r="BQ17" s="51"/>
      <c r="BR17" s="49"/>
      <c r="BS17" s="54"/>
      <c r="BT17" s="51"/>
      <c r="BU17" s="49"/>
      <c r="BV17" s="57"/>
      <c r="BW17" s="55"/>
      <c r="BX17" s="49"/>
      <c r="BY17" s="50"/>
      <c r="BZ17" s="51"/>
      <c r="CA17" s="49"/>
      <c r="CB17" s="54"/>
      <c r="CC17" s="53"/>
      <c r="CD17" s="49"/>
      <c r="CE17" s="50"/>
      <c r="CF17" s="51"/>
      <c r="CG17" s="49"/>
      <c r="CH17" s="50"/>
      <c r="CI17" s="51"/>
      <c r="CJ17" s="49"/>
      <c r="CK17" s="50"/>
      <c r="CL17" s="51"/>
      <c r="CM17" s="49"/>
      <c r="CN17" s="50"/>
      <c r="CO17" s="51"/>
      <c r="CP17" s="49"/>
      <c r="CQ17" s="50"/>
      <c r="CR17" s="51"/>
      <c r="CS17" s="49"/>
      <c r="CT17" s="50"/>
      <c r="CU17" s="51"/>
      <c r="CV17" s="49"/>
      <c r="CW17" s="50"/>
      <c r="CX17" s="51"/>
      <c r="CY17" s="49"/>
      <c r="CZ17" s="54"/>
      <c r="DA17" s="51"/>
      <c r="DB17" s="49"/>
      <c r="DC17" s="54"/>
      <c r="DD17" s="51"/>
      <c r="DE17" s="49"/>
      <c r="DF17" s="57"/>
      <c r="DG17" s="295"/>
    </row>
    <row r="18" spans="1:111" ht="32.15" customHeight="1">
      <c r="A18" s="27"/>
      <c r="B18" s="296"/>
      <c r="C18" s="55"/>
      <c r="D18" s="49"/>
      <c r="E18" s="50"/>
      <c r="F18" s="51"/>
      <c r="G18" s="49"/>
      <c r="H18" s="54"/>
      <c r="I18" s="53"/>
      <c r="J18" s="49"/>
      <c r="K18" s="50"/>
      <c r="L18" s="51"/>
      <c r="M18" s="49"/>
      <c r="N18" s="50"/>
      <c r="O18" s="51"/>
      <c r="P18" s="49"/>
      <c r="Q18" s="50"/>
      <c r="R18" s="51"/>
      <c r="S18" s="49"/>
      <c r="T18" s="50"/>
      <c r="U18" s="51"/>
      <c r="V18" s="49"/>
      <c r="W18" s="50"/>
      <c r="X18" s="51"/>
      <c r="Y18" s="49"/>
      <c r="Z18" s="50"/>
      <c r="AA18" s="51"/>
      <c r="AB18" s="49"/>
      <c r="AC18" s="50"/>
      <c r="AD18" s="51"/>
      <c r="AE18" s="49"/>
      <c r="AF18" s="54"/>
      <c r="AG18" s="51"/>
      <c r="AH18" s="49"/>
      <c r="AI18" s="54"/>
      <c r="AJ18" s="51"/>
      <c r="AK18" s="49"/>
      <c r="AL18" s="57"/>
      <c r="AM18" s="55"/>
      <c r="AN18" s="49"/>
      <c r="AO18" s="50"/>
      <c r="AP18" s="51"/>
      <c r="AQ18" s="49"/>
      <c r="AR18" s="54"/>
      <c r="AS18" s="53"/>
      <c r="AT18" s="49"/>
      <c r="AU18" s="50"/>
      <c r="AV18" s="51"/>
      <c r="AW18" s="49"/>
      <c r="AX18" s="50"/>
      <c r="AY18" s="51"/>
      <c r="AZ18" s="49"/>
      <c r="BA18" s="50"/>
      <c r="BB18" s="51"/>
      <c r="BC18" s="49"/>
      <c r="BD18" s="50"/>
      <c r="BE18" s="51"/>
      <c r="BF18" s="49"/>
      <c r="BG18" s="50"/>
      <c r="BH18" s="51"/>
      <c r="BI18" s="49"/>
      <c r="BJ18" s="50"/>
      <c r="BK18" s="51"/>
      <c r="BL18" s="49"/>
      <c r="BM18" s="50"/>
      <c r="BN18" s="51"/>
      <c r="BO18" s="49"/>
      <c r="BP18" s="54"/>
      <c r="BQ18" s="51"/>
      <c r="BR18" s="49"/>
      <c r="BS18" s="54"/>
      <c r="BT18" s="51"/>
      <c r="BU18" s="49"/>
      <c r="BV18" s="57"/>
      <c r="BW18" s="55"/>
      <c r="BX18" s="49"/>
      <c r="BY18" s="50"/>
      <c r="BZ18" s="51"/>
      <c r="CA18" s="49"/>
      <c r="CB18" s="54"/>
      <c r="CC18" s="53"/>
      <c r="CD18" s="49"/>
      <c r="CE18" s="50"/>
      <c r="CF18" s="51"/>
      <c r="CG18" s="49"/>
      <c r="CH18" s="50"/>
      <c r="CI18" s="51"/>
      <c r="CJ18" s="49"/>
      <c r="CK18" s="50"/>
      <c r="CL18" s="51"/>
      <c r="CM18" s="49"/>
      <c r="CN18" s="50"/>
      <c r="CO18" s="51"/>
      <c r="CP18" s="49"/>
      <c r="CQ18" s="50"/>
      <c r="CR18" s="51"/>
      <c r="CS18" s="49"/>
      <c r="CT18" s="50"/>
      <c r="CU18" s="51"/>
      <c r="CV18" s="49"/>
      <c r="CW18" s="50"/>
      <c r="CX18" s="51"/>
      <c r="CY18" s="49"/>
      <c r="CZ18" s="54"/>
      <c r="DA18" s="51"/>
      <c r="DB18" s="49"/>
      <c r="DC18" s="54"/>
      <c r="DD18" s="51"/>
      <c r="DE18" s="49"/>
      <c r="DF18" s="57"/>
      <c r="DG18" s="295"/>
    </row>
    <row r="19" spans="1:111" ht="32.15" customHeight="1">
      <c r="A19" s="27"/>
      <c r="B19" s="296"/>
      <c r="C19" s="55"/>
      <c r="D19" s="49"/>
      <c r="E19" s="50"/>
      <c r="F19" s="51"/>
      <c r="G19" s="49"/>
      <c r="H19" s="54"/>
      <c r="I19" s="53"/>
      <c r="J19" s="49"/>
      <c r="K19" s="50"/>
      <c r="L19" s="51"/>
      <c r="M19" s="49"/>
      <c r="N19" s="50"/>
      <c r="O19" s="51"/>
      <c r="P19" s="49"/>
      <c r="Q19" s="50"/>
      <c r="R19" s="51"/>
      <c r="S19" s="49"/>
      <c r="T19" s="50"/>
      <c r="U19" s="51"/>
      <c r="V19" s="49"/>
      <c r="W19" s="50"/>
      <c r="X19" s="51"/>
      <c r="Y19" s="49"/>
      <c r="Z19" s="50"/>
      <c r="AA19" s="51"/>
      <c r="AB19" s="49"/>
      <c r="AC19" s="50"/>
      <c r="AD19" s="51"/>
      <c r="AE19" s="49"/>
      <c r="AF19" s="54"/>
      <c r="AG19" s="51"/>
      <c r="AH19" s="49"/>
      <c r="AI19" s="54"/>
      <c r="AJ19" s="51"/>
      <c r="AK19" s="49"/>
      <c r="AL19" s="57"/>
      <c r="AM19" s="55"/>
      <c r="AN19" s="49"/>
      <c r="AO19" s="50"/>
      <c r="AP19" s="51"/>
      <c r="AQ19" s="49"/>
      <c r="AR19" s="54"/>
      <c r="AS19" s="53"/>
      <c r="AT19" s="49"/>
      <c r="AU19" s="50"/>
      <c r="AV19" s="51"/>
      <c r="AW19" s="49"/>
      <c r="AX19" s="50"/>
      <c r="AY19" s="51"/>
      <c r="AZ19" s="49"/>
      <c r="BA19" s="50"/>
      <c r="BB19" s="51"/>
      <c r="BC19" s="49"/>
      <c r="BD19" s="50"/>
      <c r="BE19" s="51"/>
      <c r="BF19" s="49"/>
      <c r="BG19" s="50"/>
      <c r="BH19" s="51"/>
      <c r="BI19" s="49"/>
      <c r="BJ19" s="50"/>
      <c r="BK19" s="51"/>
      <c r="BL19" s="49"/>
      <c r="BM19" s="50"/>
      <c r="BN19" s="51"/>
      <c r="BO19" s="49"/>
      <c r="BP19" s="54"/>
      <c r="BQ19" s="51"/>
      <c r="BR19" s="49"/>
      <c r="BS19" s="54"/>
      <c r="BT19" s="51"/>
      <c r="BU19" s="49"/>
      <c r="BV19" s="57"/>
      <c r="BW19" s="55"/>
      <c r="BX19" s="49"/>
      <c r="BY19" s="50"/>
      <c r="BZ19" s="51"/>
      <c r="CA19" s="49"/>
      <c r="CB19" s="54"/>
      <c r="CC19" s="53"/>
      <c r="CD19" s="49"/>
      <c r="CE19" s="50"/>
      <c r="CF19" s="51"/>
      <c r="CG19" s="49"/>
      <c r="CH19" s="50"/>
      <c r="CI19" s="51"/>
      <c r="CJ19" s="49"/>
      <c r="CK19" s="50"/>
      <c r="CL19" s="51"/>
      <c r="CM19" s="49"/>
      <c r="CN19" s="50"/>
      <c r="CO19" s="51"/>
      <c r="CP19" s="49"/>
      <c r="CQ19" s="50"/>
      <c r="CR19" s="51"/>
      <c r="CS19" s="49"/>
      <c r="CT19" s="50"/>
      <c r="CU19" s="51"/>
      <c r="CV19" s="49"/>
      <c r="CW19" s="50"/>
      <c r="CX19" s="51"/>
      <c r="CY19" s="49"/>
      <c r="CZ19" s="54"/>
      <c r="DA19" s="51"/>
      <c r="DB19" s="49"/>
      <c r="DC19" s="54"/>
      <c r="DD19" s="51"/>
      <c r="DE19" s="49"/>
      <c r="DF19" s="57"/>
      <c r="DG19" s="295"/>
    </row>
    <row r="20" spans="1:111" ht="32.15" customHeight="1">
      <c r="A20" s="27"/>
      <c r="B20" s="296"/>
      <c r="C20" s="55"/>
      <c r="D20" s="49"/>
      <c r="E20" s="50"/>
      <c r="F20" s="51"/>
      <c r="G20" s="49"/>
      <c r="H20" s="54"/>
      <c r="I20" s="53"/>
      <c r="J20" s="49"/>
      <c r="K20" s="50"/>
      <c r="L20" s="51"/>
      <c r="M20" s="49"/>
      <c r="N20" s="50"/>
      <c r="O20" s="51"/>
      <c r="P20" s="49"/>
      <c r="Q20" s="50"/>
      <c r="R20" s="51"/>
      <c r="S20" s="49"/>
      <c r="T20" s="50"/>
      <c r="U20" s="51"/>
      <c r="V20" s="49"/>
      <c r="W20" s="50"/>
      <c r="X20" s="51"/>
      <c r="Y20" s="49"/>
      <c r="Z20" s="50"/>
      <c r="AA20" s="51"/>
      <c r="AB20" s="49"/>
      <c r="AC20" s="50"/>
      <c r="AD20" s="51"/>
      <c r="AE20" s="49"/>
      <c r="AF20" s="54"/>
      <c r="AG20" s="51"/>
      <c r="AH20" s="49"/>
      <c r="AI20" s="54"/>
      <c r="AJ20" s="51"/>
      <c r="AK20" s="49"/>
      <c r="AL20" s="57"/>
      <c r="AM20" s="55"/>
      <c r="AN20" s="49"/>
      <c r="AO20" s="50"/>
      <c r="AP20" s="51"/>
      <c r="AQ20" s="49"/>
      <c r="AR20" s="54"/>
      <c r="AS20" s="53"/>
      <c r="AT20" s="49"/>
      <c r="AU20" s="50"/>
      <c r="AV20" s="51"/>
      <c r="AW20" s="49"/>
      <c r="AX20" s="50"/>
      <c r="AY20" s="51"/>
      <c r="AZ20" s="49"/>
      <c r="BA20" s="50"/>
      <c r="BB20" s="51"/>
      <c r="BC20" s="49"/>
      <c r="BD20" s="50"/>
      <c r="BE20" s="51"/>
      <c r="BF20" s="49"/>
      <c r="BG20" s="50"/>
      <c r="BH20" s="51"/>
      <c r="BI20" s="49"/>
      <c r="BJ20" s="50"/>
      <c r="BK20" s="51"/>
      <c r="BL20" s="49"/>
      <c r="BM20" s="50"/>
      <c r="BN20" s="51"/>
      <c r="BO20" s="49"/>
      <c r="BP20" s="54"/>
      <c r="BQ20" s="51"/>
      <c r="BR20" s="49"/>
      <c r="BS20" s="54"/>
      <c r="BT20" s="51"/>
      <c r="BU20" s="49"/>
      <c r="BV20" s="57"/>
      <c r="BW20" s="55"/>
      <c r="BX20" s="49"/>
      <c r="BY20" s="50"/>
      <c r="BZ20" s="51"/>
      <c r="CA20" s="49"/>
      <c r="CB20" s="54"/>
      <c r="CC20" s="53"/>
      <c r="CD20" s="49"/>
      <c r="CE20" s="50"/>
      <c r="CF20" s="51"/>
      <c r="CG20" s="49"/>
      <c r="CH20" s="50"/>
      <c r="CI20" s="51"/>
      <c r="CJ20" s="49"/>
      <c r="CK20" s="50"/>
      <c r="CL20" s="51"/>
      <c r="CM20" s="49"/>
      <c r="CN20" s="50"/>
      <c r="CO20" s="51"/>
      <c r="CP20" s="49"/>
      <c r="CQ20" s="50"/>
      <c r="CR20" s="51"/>
      <c r="CS20" s="49"/>
      <c r="CT20" s="50"/>
      <c r="CU20" s="51"/>
      <c r="CV20" s="49"/>
      <c r="CW20" s="50"/>
      <c r="CX20" s="51"/>
      <c r="CY20" s="49"/>
      <c r="CZ20" s="54"/>
      <c r="DA20" s="51"/>
      <c r="DB20" s="49"/>
      <c r="DC20" s="54"/>
      <c r="DD20" s="51"/>
      <c r="DE20" s="49"/>
      <c r="DF20" s="57"/>
      <c r="DG20" s="295"/>
    </row>
    <row r="21" spans="1:111" ht="32.15" customHeight="1">
      <c r="A21" s="27"/>
      <c r="B21" s="296"/>
      <c r="C21" s="55"/>
      <c r="D21" s="49"/>
      <c r="E21" s="50"/>
      <c r="F21" s="51"/>
      <c r="G21" s="49"/>
      <c r="H21" s="54"/>
      <c r="I21" s="53"/>
      <c r="J21" s="49"/>
      <c r="K21" s="50"/>
      <c r="L21" s="51"/>
      <c r="M21" s="49"/>
      <c r="N21" s="50"/>
      <c r="O21" s="51"/>
      <c r="P21" s="49"/>
      <c r="Q21" s="50"/>
      <c r="R21" s="51"/>
      <c r="S21" s="49"/>
      <c r="T21" s="50"/>
      <c r="U21" s="51"/>
      <c r="V21" s="49"/>
      <c r="W21" s="50"/>
      <c r="X21" s="51"/>
      <c r="Y21" s="49"/>
      <c r="Z21" s="50"/>
      <c r="AA21" s="51"/>
      <c r="AB21" s="49"/>
      <c r="AC21" s="50"/>
      <c r="AD21" s="51"/>
      <c r="AE21" s="49"/>
      <c r="AF21" s="54"/>
      <c r="AG21" s="51"/>
      <c r="AH21" s="49"/>
      <c r="AI21" s="54"/>
      <c r="AJ21" s="51"/>
      <c r="AK21" s="49"/>
      <c r="AL21" s="57"/>
      <c r="AM21" s="55"/>
      <c r="AN21" s="49"/>
      <c r="AO21" s="50"/>
      <c r="AP21" s="51"/>
      <c r="AQ21" s="49"/>
      <c r="AR21" s="54"/>
      <c r="AS21" s="53"/>
      <c r="AT21" s="49"/>
      <c r="AU21" s="50"/>
      <c r="AV21" s="51"/>
      <c r="AW21" s="49"/>
      <c r="AX21" s="50"/>
      <c r="AY21" s="51"/>
      <c r="AZ21" s="49"/>
      <c r="BA21" s="50"/>
      <c r="BB21" s="51"/>
      <c r="BC21" s="49"/>
      <c r="BD21" s="50"/>
      <c r="BE21" s="51"/>
      <c r="BF21" s="49"/>
      <c r="BG21" s="50"/>
      <c r="BH21" s="51"/>
      <c r="BI21" s="49"/>
      <c r="BJ21" s="50"/>
      <c r="BK21" s="51"/>
      <c r="BL21" s="49"/>
      <c r="BM21" s="50"/>
      <c r="BN21" s="51"/>
      <c r="BO21" s="49"/>
      <c r="BP21" s="54"/>
      <c r="BQ21" s="51"/>
      <c r="BR21" s="49"/>
      <c r="BS21" s="54"/>
      <c r="BT21" s="51"/>
      <c r="BU21" s="49"/>
      <c r="BV21" s="57"/>
      <c r="BW21" s="55"/>
      <c r="BX21" s="49"/>
      <c r="BY21" s="50"/>
      <c r="BZ21" s="51"/>
      <c r="CA21" s="49"/>
      <c r="CB21" s="54"/>
      <c r="CC21" s="53"/>
      <c r="CD21" s="49"/>
      <c r="CE21" s="50"/>
      <c r="CF21" s="51"/>
      <c r="CG21" s="49"/>
      <c r="CH21" s="50"/>
      <c r="CI21" s="51"/>
      <c r="CJ21" s="49"/>
      <c r="CK21" s="50"/>
      <c r="CL21" s="51"/>
      <c r="CM21" s="49"/>
      <c r="CN21" s="50"/>
      <c r="CO21" s="51"/>
      <c r="CP21" s="49"/>
      <c r="CQ21" s="50"/>
      <c r="CR21" s="51"/>
      <c r="CS21" s="49"/>
      <c r="CT21" s="50"/>
      <c r="CU21" s="51"/>
      <c r="CV21" s="49"/>
      <c r="CW21" s="50"/>
      <c r="CX21" s="51"/>
      <c r="CY21" s="49"/>
      <c r="CZ21" s="54"/>
      <c r="DA21" s="51"/>
      <c r="DB21" s="49"/>
      <c r="DC21" s="54"/>
      <c r="DD21" s="51"/>
      <c r="DE21" s="49"/>
      <c r="DF21" s="57"/>
      <c r="DG21" s="295"/>
    </row>
    <row r="22" spans="1:111" ht="32.15" customHeight="1">
      <c r="A22" s="27"/>
      <c r="B22" s="296"/>
      <c r="C22" s="55"/>
      <c r="D22" s="49"/>
      <c r="E22" s="50"/>
      <c r="F22" s="51"/>
      <c r="G22" s="49"/>
      <c r="H22" s="54"/>
      <c r="I22" s="53"/>
      <c r="J22" s="49"/>
      <c r="K22" s="50"/>
      <c r="L22" s="51"/>
      <c r="M22" s="49"/>
      <c r="N22" s="50"/>
      <c r="O22" s="51"/>
      <c r="P22" s="49"/>
      <c r="Q22" s="50"/>
      <c r="R22" s="51"/>
      <c r="S22" s="49"/>
      <c r="T22" s="50"/>
      <c r="U22" s="51"/>
      <c r="V22" s="49"/>
      <c r="W22" s="50"/>
      <c r="X22" s="51"/>
      <c r="Y22" s="49"/>
      <c r="Z22" s="50"/>
      <c r="AA22" s="51"/>
      <c r="AB22" s="49"/>
      <c r="AC22" s="50"/>
      <c r="AD22" s="51"/>
      <c r="AE22" s="49"/>
      <c r="AF22" s="54"/>
      <c r="AG22" s="51"/>
      <c r="AH22" s="49"/>
      <c r="AI22" s="54"/>
      <c r="AJ22" s="51"/>
      <c r="AK22" s="49"/>
      <c r="AL22" s="57"/>
      <c r="AM22" s="55"/>
      <c r="AN22" s="49"/>
      <c r="AO22" s="50"/>
      <c r="AP22" s="51"/>
      <c r="AQ22" s="49"/>
      <c r="AR22" s="54"/>
      <c r="AS22" s="53"/>
      <c r="AT22" s="49"/>
      <c r="AU22" s="50"/>
      <c r="AV22" s="51"/>
      <c r="AW22" s="49"/>
      <c r="AX22" s="50"/>
      <c r="AY22" s="51"/>
      <c r="AZ22" s="49"/>
      <c r="BA22" s="50"/>
      <c r="BB22" s="51"/>
      <c r="BC22" s="49"/>
      <c r="BD22" s="50"/>
      <c r="BE22" s="51"/>
      <c r="BF22" s="49"/>
      <c r="BG22" s="50"/>
      <c r="BH22" s="51"/>
      <c r="BI22" s="49"/>
      <c r="BJ22" s="50"/>
      <c r="BK22" s="51"/>
      <c r="BL22" s="49"/>
      <c r="BM22" s="50"/>
      <c r="BN22" s="51"/>
      <c r="BO22" s="49"/>
      <c r="BP22" s="54"/>
      <c r="BQ22" s="51"/>
      <c r="BR22" s="49"/>
      <c r="BS22" s="54"/>
      <c r="BT22" s="51"/>
      <c r="BU22" s="49"/>
      <c r="BV22" s="57"/>
      <c r="BW22" s="55"/>
      <c r="BX22" s="49"/>
      <c r="BY22" s="50"/>
      <c r="BZ22" s="51"/>
      <c r="CA22" s="49"/>
      <c r="CB22" s="54"/>
      <c r="CC22" s="53"/>
      <c r="CD22" s="49"/>
      <c r="CE22" s="50"/>
      <c r="CF22" s="51"/>
      <c r="CG22" s="49"/>
      <c r="CH22" s="50"/>
      <c r="CI22" s="51"/>
      <c r="CJ22" s="49"/>
      <c r="CK22" s="50"/>
      <c r="CL22" s="51"/>
      <c r="CM22" s="49"/>
      <c r="CN22" s="50"/>
      <c r="CO22" s="51"/>
      <c r="CP22" s="49"/>
      <c r="CQ22" s="50"/>
      <c r="CR22" s="51"/>
      <c r="CS22" s="49"/>
      <c r="CT22" s="50"/>
      <c r="CU22" s="51"/>
      <c r="CV22" s="49"/>
      <c r="CW22" s="50"/>
      <c r="CX22" s="51"/>
      <c r="CY22" s="49"/>
      <c r="CZ22" s="54"/>
      <c r="DA22" s="51"/>
      <c r="DB22" s="49"/>
      <c r="DC22" s="54"/>
      <c r="DD22" s="51"/>
      <c r="DE22" s="49"/>
      <c r="DF22" s="57"/>
      <c r="DG22" s="295"/>
    </row>
    <row r="23" spans="1:111" ht="32.15" customHeight="1">
      <c r="A23" s="27"/>
      <c r="B23" s="296"/>
      <c r="C23" s="55"/>
      <c r="D23" s="49"/>
      <c r="E23" s="50"/>
      <c r="F23" s="51"/>
      <c r="G23" s="49"/>
      <c r="H23" s="54"/>
      <c r="I23" s="53"/>
      <c r="J23" s="49"/>
      <c r="K23" s="50"/>
      <c r="L23" s="51"/>
      <c r="M23" s="49"/>
      <c r="N23" s="50"/>
      <c r="O23" s="51"/>
      <c r="P23" s="49"/>
      <c r="Q23" s="50"/>
      <c r="R23" s="51"/>
      <c r="S23" s="49"/>
      <c r="T23" s="50"/>
      <c r="U23" s="51"/>
      <c r="V23" s="49"/>
      <c r="W23" s="50"/>
      <c r="X23" s="51"/>
      <c r="Y23" s="49"/>
      <c r="Z23" s="50"/>
      <c r="AA23" s="51"/>
      <c r="AB23" s="49"/>
      <c r="AC23" s="50"/>
      <c r="AD23" s="51"/>
      <c r="AE23" s="49"/>
      <c r="AF23" s="54"/>
      <c r="AG23" s="51"/>
      <c r="AH23" s="49"/>
      <c r="AI23" s="54"/>
      <c r="AJ23" s="51"/>
      <c r="AK23" s="49"/>
      <c r="AL23" s="57"/>
      <c r="AM23" s="55"/>
      <c r="AN23" s="49"/>
      <c r="AO23" s="50"/>
      <c r="AP23" s="51"/>
      <c r="AQ23" s="49"/>
      <c r="AR23" s="54"/>
      <c r="AS23" s="53"/>
      <c r="AT23" s="49"/>
      <c r="AU23" s="50"/>
      <c r="AV23" s="51"/>
      <c r="AW23" s="49"/>
      <c r="AX23" s="50"/>
      <c r="AY23" s="51"/>
      <c r="AZ23" s="49"/>
      <c r="BA23" s="50"/>
      <c r="BB23" s="51"/>
      <c r="BC23" s="49"/>
      <c r="BD23" s="50"/>
      <c r="BE23" s="51"/>
      <c r="BF23" s="49"/>
      <c r="BG23" s="50"/>
      <c r="BH23" s="51"/>
      <c r="BI23" s="49"/>
      <c r="BJ23" s="50"/>
      <c r="BK23" s="51"/>
      <c r="BL23" s="49"/>
      <c r="BM23" s="50"/>
      <c r="BN23" s="51"/>
      <c r="BO23" s="49"/>
      <c r="BP23" s="54"/>
      <c r="BQ23" s="51"/>
      <c r="BR23" s="49"/>
      <c r="BS23" s="54"/>
      <c r="BT23" s="51"/>
      <c r="BU23" s="49"/>
      <c r="BV23" s="57"/>
      <c r="BW23" s="55"/>
      <c r="BX23" s="49"/>
      <c r="BY23" s="50"/>
      <c r="BZ23" s="51"/>
      <c r="CA23" s="49"/>
      <c r="CB23" s="54"/>
      <c r="CC23" s="53"/>
      <c r="CD23" s="49"/>
      <c r="CE23" s="50"/>
      <c r="CF23" s="51"/>
      <c r="CG23" s="49"/>
      <c r="CH23" s="50"/>
      <c r="CI23" s="51"/>
      <c r="CJ23" s="49"/>
      <c r="CK23" s="50"/>
      <c r="CL23" s="51"/>
      <c r="CM23" s="49"/>
      <c r="CN23" s="50"/>
      <c r="CO23" s="51"/>
      <c r="CP23" s="49"/>
      <c r="CQ23" s="50"/>
      <c r="CR23" s="51"/>
      <c r="CS23" s="49"/>
      <c r="CT23" s="50"/>
      <c r="CU23" s="51"/>
      <c r="CV23" s="49"/>
      <c r="CW23" s="50"/>
      <c r="CX23" s="51"/>
      <c r="CY23" s="49"/>
      <c r="CZ23" s="54"/>
      <c r="DA23" s="51"/>
      <c r="DB23" s="49"/>
      <c r="DC23" s="54"/>
      <c r="DD23" s="51"/>
      <c r="DE23" s="49"/>
      <c r="DF23" s="57"/>
      <c r="DG23" s="295"/>
    </row>
    <row r="24" spans="1:111" ht="32.15" customHeight="1">
      <c r="A24" s="27"/>
      <c r="B24" s="41"/>
      <c r="C24" s="42"/>
      <c r="D24" s="43"/>
      <c r="E24" s="44"/>
      <c r="F24" s="45"/>
      <c r="G24" s="43"/>
      <c r="H24" s="46"/>
      <c r="I24" s="47"/>
      <c r="J24" s="43"/>
      <c r="K24" s="44"/>
      <c r="L24" s="45"/>
      <c r="M24" s="43"/>
      <c r="N24" s="44"/>
      <c r="O24" s="45"/>
      <c r="P24" s="43"/>
      <c r="Q24" s="44"/>
      <c r="R24" s="45"/>
      <c r="S24" s="43"/>
      <c r="T24" s="44"/>
      <c r="U24" s="45"/>
      <c r="V24" s="43"/>
      <c r="W24" s="44"/>
      <c r="X24" s="45"/>
      <c r="Y24" s="43"/>
      <c r="Z24" s="44"/>
      <c r="AA24" s="45"/>
      <c r="AB24" s="43"/>
      <c r="AC24" s="44"/>
      <c r="AD24" s="45"/>
      <c r="AE24" s="43"/>
      <c r="AF24" s="46"/>
      <c r="AG24" s="45"/>
      <c r="AH24" s="43"/>
      <c r="AI24" s="46"/>
      <c r="AJ24" s="45"/>
      <c r="AK24" s="43"/>
      <c r="AL24" s="48"/>
      <c r="AM24" s="42"/>
      <c r="AN24" s="43"/>
      <c r="AO24" s="44"/>
      <c r="AP24" s="45"/>
      <c r="AQ24" s="43"/>
      <c r="AR24" s="46"/>
      <c r="AS24" s="47"/>
      <c r="AT24" s="43"/>
      <c r="AU24" s="44"/>
      <c r="AV24" s="45"/>
      <c r="AW24" s="43"/>
      <c r="AX24" s="44"/>
      <c r="AY24" s="45"/>
      <c r="AZ24" s="43"/>
      <c r="BA24" s="44"/>
      <c r="BB24" s="45"/>
      <c r="BC24" s="43"/>
      <c r="BD24" s="44"/>
      <c r="BE24" s="45"/>
      <c r="BF24" s="43"/>
      <c r="BG24" s="44"/>
      <c r="BH24" s="45"/>
      <c r="BI24" s="43"/>
      <c r="BJ24" s="44"/>
      <c r="BK24" s="45"/>
      <c r="BL24" s="43"/>
      <c r="BM24" s="44"/>
      <c r="BN24" s="45"/>
      <c r="BO24" s="43"/>
      <c r="BP24" s="46"/>
      <c r="BQ24" s="45"/>
      <c r="BR24" s="43"/>
      <c r="BS24" s="46"/>
      <c r="BT24" s="45"/>
      <c r="BU24" s="43"/>
      <c r="BV24" s="48"/>
      <c r="BW24" s="42"/>
      <c r="BX24" s="43"/>
      <c r="BY24" s="44"/>
      <c r="BZ24" s="45"/>
      <c r="CA24" s="43"/>
      <c r="CB24" s="46"/>
      <c r="CC24" s="47"/>
      <c r="CD24" s="43"/>
      <c r="CE24" s="44"/>
      <c r="CF24" s="45"/>
      <c r="CG24" s="43"/>
      <c r="CH24" s="44"/>
      <c r="CI24" s="45"/>
      <c r="CJ24" s="43"/>
      <c r="CK24" s="44"/>
      <c r="CL24" s="45"/>
      <c r="CM24" s="43"/>
      <c r="CN24" s="44"/>
      <c r="CO24" s="45"/>
      <c r="CP24" s="43"/>
      <c r="CQ24" s="44"/>
      <c r="CR24" s="45"/>
      <c r="CS24" s="43"/>
      <c r="CT24" s="44"/>
      <c r="CU24" s="45"/>
      <c r="CV24" s="43"/>
      <c r="CW24" s="44"/>
      <c r="CX24" s="45"/>
      <c r="CY24" s="43"/>
      <c r="CZ24" s="46"/>
      <c r="DA24" s="45"/>
      <c r="DB24" s="43"/>
      <c r="DC24" s="46"/>
      <c r="DD24" s="45"/>
      <c r="DE24" s="43"/>
      <c r="DF24" s="48"/>
      <c r="DG24" s="295"/>
    </row>
    <row r="25" spans="1:111" ht="32.15" customHeight="1">
      <c r="A25" s="27"/>
      <c r="B25" s="41"/>
      <c r="C25" s="42"/>
      <c r="D25" s="43"/>
      <c r="E25" s="44"/>
      <c r="F25" s="45"/>
      <c r="G25" s="43"/>
      <c r="H25" s="46"/>
      <c r="I25" s="47"/>
      <c r="J25" s="43"/>
      <c r="K25" s="44"/>
      <c r="L25" s="45"/>
      <c r="M25" s="43"/>
      <c r="N25" s="44"/>
      <c r="O25" s="45"/>
      <c r="P25" s="43"/>
      <c r="Q25" s="44"/>
      <c r="R25" s="45"/>
      <c r="S25" s="43"/>
      <c r="T25" s="44"/>
      <c r="U25" s="45"/>
      <c r="V25" s="43"/>
      <c r="W25" s="44"/>
      <c r="X25" s="45"/>
      <c r="Y25" s="43"/>
      <c r="Z25" s="44"/>
      <c r="AA25" s="45"/>
      <c r="AB25" s="43"/>
      <c r="AC25" s="44"/>
      <c r="AD25" s="45"/>
      <c r="AE25" s="43"/>
      <c r="AF25" s="46"/>
      <c r="AG25" s="45"/>
      <c r="AH25" s="43"/>
      <c r="AI25" s="46"/>
      <c r="AJ25" s="45"/>
      <c r="AK25" s="43"/>
      <c r="AL25" s="48"/>
      <c r="AM25" s="42"/>
      <c r="AN25" s="43"/>
      <c r="AO25" s="44"/>
      <c r="AP25" s="45"/>
      <c r="AQ25" s="43"/>
      <c r="AR25" s="46"/>
      <c r="AS25" s="47"/>
      <c r="AT25" s="43"/>
      <c r="AU25" s="44"/>
      <c r="AV25" s="45"/>
      <c r="AW25" s="43"/>
      <c r="AX25" s="44"/>
      <c r="AY25" s="45"/>
      <c r="AZ25" s="43"/>
      <c r="BA25" s="44"/>
      <c r="BB25" s="45"/>
      <c r="BC25" s="43"/>
      <c r="BD25" s="44"/>
      <c r="BE25" s="45"/>
      <c r="BF25" s="43"/>
      <c r="BG25" s="44"/>
      <c r="BH25" s="45"/>
      <c r="BI25" s="43"/>
      <c r="BJ25" s="44"/>
      <c r="BK25" s="45"/>
      <c r="BL25" s="43"/>
      <c r="BM25" s="44"/>
      <c r="BN25" s="45"/>
      <c r="BO25" s="43"/>
      <c r="BP25" s="46"/>
      <c r="BQ25" s="45"/>
      <c r="BR25" s="43"/>
      <c r="BS25" s="46"/>
      <c r="BT25" s="45"/>
      <c r="BU25" s="43"/>
      <c r="BV25" s="48"/>
      <c r="BW25" s="42"/>
      <c r="BX25" s="43"/>
      <c r="BY25" s="44"/>
      <c r="BZ25" s="45"/>
      <c r="CA25" s="43"/>
      <c r="CB25" s="46"/>
      <c r="CC25" s="47"/>
      <c r="CD25" s="43"/>
      <c r="CE25" s="44"/>
      <c r="CF25" s="45"/>
      <c r="CG25" s="43"/>
      <c r="CH25" s="44"/>
      <c r="CI25" s="45"/>
      <c r="CJ25" s="43"/>
      <c r="CK25" s="44"/>
      <c r="CL25" s="45"/>
      <c r="CM25" s="43"/>
      <c r="CN25" s="44"/>
      <c r="CO25" s="45"/>
      <c r="CP25" s="43"/>
      <c r="CQ25" s="44"/>
      <c r="CR25" s="45"/>
      <c r="CS25" s="43"/>
      <c r="CT25" s="44"/>
      <c r="CU25" s="45"/>
      <c r="CV25" s="43"/>
      <c r="CW25" s="44"/>
      <c r="CX25" s="45"/>
      <c r="CY25" s="43"/>
      <c r="CZ25" s="46"/>
      <c r="DA25" s="45"/>
      <c r="DB25" s="43"/>
      <c r="DC25" s="46"/>
      <c r="DD25" s="45"/>
      <c r="DE25" s="43"/>
      <c r="DF25" s="48"/>
      <c r="DG25" s="295"/>
    </row>
    <row r="26" spans="1:111" ht="32.15" customHeight="1">
      <c r="A26" s="27"/>
      <c r="B26" s="41"/>
      <c r="C26" s="42"/>
      <c r="D26" s="43"/>
      <c r="E26" s="44"/>
      <c r="F26" s="45"/>
      <c r="G26" s="43"/>
      <c r="H26" s="46"/>
      <c r="I26" s="47"/>
      <c r="J26" s="43"/>
      <c r="K26" s="44"/>
      <c r="L26" s="45"/>
      <c r="M26" s="43"/>
      <c r="N26" s="44"/>
      <c r="O26" s="45"/>
      <c r="P26" s="43"/>
      <c r="Q26" s="44"/>
      <c r="R26" s="45"/>
      <c r="S26" s="43"/>
      <c r="T26" s="44"/>
      <c r="U26" s="45"/>
      <c r="V26" s="43"/>
      <c r="W26" s="44"/>
      <c r="X26" s="45"/>
      <c r="Y26" s="43"/>
      <c r="Z26" s="44"/>
      <c r="AA26" s="45"/>
      <c r="AB26" s="43"/>
      <c r="AC26" s="44"/>
      <c r="AD26" s="45"/>
      <c r="AE26" s="43"/>
      <c r="AF26" s="46"/>
      <c r="AG26" s="45"/>
      <c r="AH26" s="43"/>
      <c r="AI26" s="46"/>
      <c r="AJ26" s="45"/>
      <c r="AK26" s="43"/>
      <c r="AL26" s="48"/>
      <c r="AM26" s="42"/>
      <c r="AN26" s="43"/>
      <c r="AO26" s="44"/>
      <c r="AP26" s="45"/>
      <c r="AQ26" s="43"/>
      <c r="AR26" s="46"/>
      <c r="AS26" s="47"/>
      <c r="AT26" s="43"/>
      <c r="AU26" s="44"/>
      <c r="AV26" s="45"/>
      <c r="AW26" s="43"/>
      <c r="AX26" s="44"/>
      <c r="AY26" s="45"/>
      <c r="AZ26" s="43"/>
      <c r="BA26" s="44"/>
      <c r="BB26" s="45"/>
      <c r="BC26" s="43"/>
      <c r="BD26" s="44"/>
      <c r="BE26" s="45"/>
      <c r="BF26" s="43"/>
      <c r="BG26" s="44"/>
      <c r="BH26" s="45"/>
      <c r="BI26" s="43"/>
      <c r="BJ26" s="44"/>
      <c r="BK26" s="45"/>
      <c r="BL26" s="43"/>
      <c r="BM26" s="44"/>
      <c r="BN26" s="45"/>
      <c r="BO26" s="43"/>
      <c r="BP26" s="46"/>
      <c r="BQ26" s="45"/>
      <c r="BR26" s="43"/>
      <c r="BS26" s="46"/>
      <c r="BT26" s="45"/>
      <c r="BU26" s="43"/>
      <c r="BV26" s="48"/>
      <c r="BW26" s="42"/>
      <c r="BX26" s="43"/>
      <c r="BY26" s="44"/>
      <c r="BZ26" s="45"/>
      <c r="CA26" s="43"/>
      <c r="CB26" s="46"/>
      <c r="CC26" s="47"/>
      <c r="CD26" s="43"/>
      <c r="CE26" s="44"/>
      <c r="CF26" s="45"/>
      <c r="CG26" s="43"/>
      <c r="CH26" s="44"/>
      <c r="CI26" s="45"/>
      <c r="CJ26" s="43"/>
      <c r="CK26" s="44"/>
      <c r="CL26" s="45"/>
      <c r="CM26" s="43"/>
      <c r="CN26" s="44"/>
      <c r="CO26" s="45"/>
      <c r="CP26" s="43"/>
      <c r="CQ26" s="44"/>
      <c r="CR26" s="45"/>
      <c r="CS26" s="43"/>
      <c r="CT26" s="44"/>
      <c r="CU26" s="45"/>
      <c r="CV26" s="43"/>
      <c r="CW26" s="44"/>
      <c r="CX26" s="45"/>
      <c r="CY26" s="43"/>
      <c r="CZ26" s="46"/>
      <c r="DA26" s="45"/>
      <c r="DB26" s="43"/>
      <c r="DC26" s="46"/>
      <c r="DD26" s="45"/>
      <c r="DE26" s="43"/>
      <c r="DF26" s="48"/>
      <c r="DG26" s="295"/>
    </row>
    <row r="27" spans="1:111" ht="32.15" customHeight="1">
      <c r="A27" s="27"/>
      <c r="B27" s="401" t="s">
        <v>145</v>
      </c>
      <c r="C27" s="30"/>
      <c r="D27" s="31"/>
      <c r="E27" s="31"/>
      <c r="F27" s="31"/>
      <c r="G27" s="31"/>
      <c r="H27" s="31"/>
      <c r="I27" s="31"/>
      <c r="J27" s="31"/>
      <c r="K27" s="31"/>
      <c r="L27" s="31"/>
      <c r="M27" s="31"/>
      <c r="N27" s="31"/>
      <c r="O27" s="31"/>
      <c r="P27" s="31"/>
      <c r="Q27" s="31"/>
      <c r="R27" s="31"/>
      <c r="S27" s="31"/>
      <c r="T27" s="31"/>
      <c r="U27" s="31"/>
      <c r="V27" s="31"/>
      <c r="W27" s="31"/>
      <c r="X27" s="31"/>
      <c r="Y27" s="31"/>
      <c r="Z27" s="31"/>
      <c r="AA27" s="31"/>
      <c r="AB27" s="31"/>
      <c r="AC27" s="31"/>
      <c r="AD27" s="31"/>
      <c r="AE27" s="31"/>
      <c r="AF27" s="31"/>
      <c r="AG27" s="31"/>
      <c r="AH27" s="31"/>
      <c r="AI27" s="31"/>
      <c r="AJ27" s="31"/>
      <c r="AK27" s="31"/>
      <c r="AL27" s="32"/>
      <c r="AM27" s="30"/>
      <c r="AN27" s="31"/>
      <c r="AO27" s="31"/>
      <c r="AP27" s="31"/>
      <c r="AQ27" s="31"/>
      <c r="AR27" s="31"/>
      <c r="AS27" s="31"/>
      <c r="AT27" s="31"/>
      <c r="AU27" s="31"/>
      <c r="AV27" s="31"/>
      <c r="AW27" s="31"/>
      <c r="AX27" s="31"/>
      <c r="AY27" s="31"/>
      <c r="AZ27" s="31"/>
      <c r="BA27" s="31"/>
      <c r="BB27" s="31"/>
      <c r="BC27" s="31"/>
      <c r="BD27" s="31"/>
      <c r="BE27" s="31"/>
      <c r="BF27" s="31"/>
      <c r="BG27" s="31"/>
      <c r="BH27" s="31"/>
      <c r="BI27" s="31"/>
      <c r="BJ27" s="31"/>
      <c r="BK27" s="31"/>
      <c r="BL27" s="31"/>
      <c r="BM27" s="31"/>
      <c r="BN27" s="31"/>
      <c r="BO27" s="31"/>
      <c r="BP27" s="31"/>
      <c r="BQ27" s="31"/>
      <c r="BR27" s="31"/>
      <c r="BS27" s="31"/>
      <c r="BT27" s="31"/>
      <c r="BU27" s="31"/>
      <c r="BV27" s="32"/>
      <c r="BW27" s="30"/>
      <c r="BX27" s="31"/>
      <c r="BY27" s="31"/>
      <c r="BZ27" s="31"/>
      <c r="CA27" s="31"/>
      <c r="CB27" s="31"/>
      <c r="CC27" s="31"/>
      <c r="CD27" s="31"/>
      <c r="CE27" s="31"/>
      <c r="CF27" s="31"/>
      <c r="CG27" s="31"/>
      <c r="CH27" s="31"/>
      <c r="CI27" s="31"/>
      <c r="CJ27" s="31"/>
      <c r="CK27" s="31"/>
      <c r="CL27" s="31"/>
      <c r="CM27" s="31"/>
      <c r="CN27" s="31"/>
      <c r="CO27" s="31"/>
      <c r="CP27" s="31"/>
      <c r="CQ27" s="31"/>
      <c r="CR27" s="31"/>
      <c r="CS27" s="31"/>
      <c r="CT27" s="31"/>
      <c r="CU27" s="31"/>
      <c r="CV27" s="31"/>
      <c r="CW27" s="31"/>
      <c r="CX27" s="31"/>
      <c r="CY27" s="31"/>
      <c r="CZ27" s="31"/>
      <c r="DA27" s="31"/>
      <c r="DB27" s="31"/>
      <c r="DC27" s="31"/>
      <c r="DD27" s="31"/>
      <c r="DE27" s="31"/>
      <c r="DF27" s="32"/>
      <c r="DG27" s="295"/>
    </row>
    <row r="28" spans="1:111" ht="32.15" customHeight="1">
      <c r="A28" s="27"/>
      <c r="B28" s="58"/>
      <c r="C28" s="59"/>
      <c r="D28" s="60"/>
      <c r="E28" s="61"/>
      <c r="F28" s="62"/>
      <c r="G28" s="60"/>
      <c r="H28" s="63"/>
      <c r="I28" s="64"/>
      <c r="J28" s="60"/>
      <c r="K28" s="61"/>
      <c r="L28" s="62"/>
      <c r="M28" s="60"/>
      <c r="N28" s="61"/>
      <c r="O28" s="62"/>
      <c r="P28" s="60"/>
      <c r="Q28" s="61"/>
      <c r="R28" s="62"/>
      <c r="S28" s="60"/>
      <c r="T28" s="61"/>
      <c r="U28" s="62"/>
      <c r="V28" s="60"/>
      <c r="W28" s="61"/>
      <c r="X28" s="62"/>
      <c r="Y28" s="60"/>
      <c r="Z28" s="61"/>
      <c r="AA28" s="62"/>
      <c r="AB28" s="60"/>
      <c r="AC28" s="61"/>
      <c r="AD28" s="62"/>
      <c r="AE28" s="60"/>
      <c r="AF28" s="63"/>
      <c r="AG28" s="62"/>
      <c r="AH28" s="60"/>
      <c r="AI28" s="63"/>
      <c r="AJ28" s="62"/>
      <c r="AK28" s="60"/>
      <c r="AL28" s="65"/>
      <c r="AM28" s="59"/>
      <c r="AN28" s="60"/>
      <c r="AO28" s="61"/>
      <c r="AP28" s="62"/>
      <c r="AQ28" s="60"/>
      <c r="AR28" s="63"/>
      <c r="AS28" s="64"/>
      <c r="AT28" s="60"/>
      <c r="AU28" s="61"/>
      <c r="AV28" s="62"/>
      <c r="AW28" s="60"/>
      <c r="AX28" s="61"/>
      <c r="AY28" s="62"/>
      <c r="AZ28" s="60"/>
      <c r="BA28" s="61"/>
      <c r="BB28" s="62"/>
      <c r="BC28" s="60"/>
      <c r="BD28" s="61"/>
      <c r="BE28" s="62"/>
      <c r="BF28" s="60"/>
      <c r="BG28" s="61"/>
      <c r="BH28" s="62"/>
      <c r="BI28" s="60"/>
      <c r="BJ28" s="61"/>
      <c r="BK28" s="62"/>
      <c r="BL28" s="60"/>
      <c r="BM28" s="61"/>
      <c r="BN28" s="62"/>
      <c r="BO28" s="60"/>
      <c r="BP28" s="63"/>
      <c r="BQ28" s="62"/>
      <c r="BR28" s="60"/>
      <c r="BS28" s="63"/>
      <c r="BT28" s="62"/>
      <c r="BU28" s="60"/>
      <c r="BV28" s="65"/>
      <c r="BW28" s="59"/>
      <c r="BX28" s="60"/>
      <c r="BY28" s="61"/>
      <c r="BZ28" s="62"/>
      <c r="CA28" s="60"/>
      <c r="CB28" s="63"/>
      <c r="CC28" s="64"/>
      <c r="CD28" s="60"/>
      <c r="CE28" s="61"/>
      <c r="CF28" s="62"/>
      <c r="CG28" s="60"/>
      <c r="CH28" s="61"/>
      <c r="CI28" s="62"/>
      <c r="CJ28" s="60"/>
      <c r="CK28" s="61"/>
      <c r="CL28" s="62"/>
      <c r="CM28" s="60"/>
      <c r="CN28" s="61"/>
      <c r="CO28" s="62"/>
      <c r="CP28" s="60"/>
      <c r="CQ28" s="61"/>
      <c r="CR28" s="62"/>
      <c r="CS28" s="60"/>
      <c r="CT28" s="61"/>
      <c r="CU28" s="62"/>
      <c r="CV28" s="60"/>
      <c r="CW28" s="61"/>
      <c r="CX28" s="62"/>
      <c r="CY28" s="60"/>
      <c r="CZ28" s="63"/>
      <c r="DA28" s="62"/>
      <c r="DB28" s="60"/>
      <c r="DC28" s="63"/>
      <c r="DD28" s="62"/>
      <c r="DE28" s="60"/>
      <c r="DF28" s="65"/>
      <c r="DG28" s="295"/>
    </row>
    <row r="29" spans="1:111" ht="32.15" customHeight="1">
      <c r="A29" s="27"/>
      <c r="B29" s="33"/>
      <c r="C29" s="39"/>
      <c r="D29" s="34"/>
      <c r="E29" s="35"/>
      <c r="F29" s="36"/>
      <c r="G29" s="34"/>
      <c r="H29" s="38"/>
      <c r="I29" s="37"/>
      <c r="J29" s="34"/>
      <c r="K29" s="35"/>
      <c r="L29" s="36"/>
      <c r="M29" s="34"/>
      <c r="N29" s="35"/>
      <c r="O29" s="36"/>
      <c r="P29" s="34"/>
      <c r="Q29" s="35"/>
      <c r="R29" s="36"/>
      <c r="S29" s="34"/>
      <c r="T29" s="35"/>
      <c r="U29" s="36"/>
      <c r="V29" s="34"/>
      <c r="W29" s="35"/>
      <c r="X29" s="36"/>
      <c r="Y29" s="34"/>
      <c r="Z29" s="35"/>
      <c r="AA29" s="36"/>
      <c r="AB29" s="34"/>
      <c r="AC29" s="35"/>
      <c r="AD29" s="36"/>
      <c r="AE29" s="34"/>
      <c r="AF29" s="38"/>
      <c r="AG29" s="36"/>
      <c r="AH29" s="34"/>
      <c r="AI29" s="38"/>
      <c r="AJ29" s="36"/>
      <c r="AK29" s="34"/>
      <c r="AL29" s="40"/>
      <c r="AM29" s="39"/>
      <c r="AN29" s="34"/>
      <c r="AO29" s="35"/>
      <c r="AP29" s="36"/>
      <c r="AQ29" s="34"/>
      <c r="AR29" s="38"/>
      <c r="AS29" s="37"/>
      <c r="AT29" s="34"/>
      <c r="AU29" s="35"/>
      <c r="AV29" s="36"/>
      <c r="AW29" s="34"/>
      <c r="AX29" s="35"/>
      <c r="AY29" s="36"/>
      <c r="AZ29" s="34"/>
      <c r="BA29" s="35"/>
      <c r="BB29" s="36"/>
      <c r="BC29" s="34"/>
      <c r="BD29" s="35"/>
      <c r="BE29" s="36"/>
      <c r="BF29" s="34"/>
      <c r="BG29" s="35"/>
      <c r="BH29" s="36"/>
      <c r="BI29" s="34"/>
      <c r="BJ29" s="35"/>
      <c r="BK29" s="36"/>
      <c r="BL29" s="34"/>
      <c r="BM29" s="35"/>
      <c r="BN29" s="36"/>
      <c r="BO29" s="34"/>
      <c r="BP29" s="38"/>
      <c r="BQ29" s="36"/>
      <c r="BR29" s="34"/>
      <c r="BS29" s="38"/>
      <c r="BT29" s="36"/>
      <c r="BU29" s="34"/>
      <c r="BV29" s="40"/>
      <c r="BW29" s="39"/>
      <c r="BX29" s="34"/>
      <c r="BY29" s="35"/>
      <c r="BZ29" s="36"/>
      <c r="CA29" s="34"/>
      <c r="CB29" s="38"/>
      <c r="CC29" s="37"/>
      <c r="CD29" s="34"/>
      <c r="CE29" s="35"/>
      <c r="CF29" s="36"/>
      <c r="CG29" s="34"/>
      <c r="CH29" s="35"/>
      <c r="CI29" s="36"/>
      <c r="CJ29" s="34"/>
      <c r="CK29" s="35"/>
      <c r="CL29" s="36"/>
      <c r="CM29" s="34"/>
      <c r="CN29" s="35"/>
      <c r="CO29" s="36"/>
      <c r="CP29" s="34"/>
      <c r="CQ29" s="35"/>
      <c r="CR29" s="36"/>
      <c r="CS29" s="34"/>
      <c r="CT29" s="35"/>
      <c r="CU29" s="36"/>
      <c r="CV29" s="34"/>
      <c r="CW29" s="35"/>
      <c r="CX29" s="36"/>
      <c r="CY29" s="34"/>
      <c r="CZ29" s="38"/>
      <c r="DA29" s="36"/>
      <c r="DB29" s="34"/>
      <c r="DC29" s="38"/>
      <c r="DD29" s="36"/>
      <c r="DE29" s="34"/>
      <c r="DF29" s="40"/>
      <c r="DG29" s="295"/>
    </row>
    <row r="30" spans="1:111" ht="32.15" customHeight="1">
      <c r="A30" s="27"/>
      <c r="B30" s="41"/>
      <c r="C30" s="42"/>
      <c r="D30" s="43"/>
      <c r="E30" s="44"/>
      <c r="F30" s="45"/>
      <c r="G30" s="43"/>
      <c r="H30" s="46"/>
      <c r="I30" s="47"/>
      <c r="J30" s="43"/>
      <c r="K30" s="44"/>
      <c r="L30" s="45"/>
      <c r="M30" s="43"/>
      <c r="N30" s="44"/>
      <c r="O30" s="45"/>
      <c r="P30" s="43"/>
      <c r="Q30" s="44"/>
      <c r="R30" s="45"/>
      <c r="S30" s="43"/>
      <c r="T30" s="44"/>
      <c r="U30" s="45"/>
      <c r="V30" s="43"/>
      <c r="W30" s="44"/>
      <c r="X30" s="45"/>
      <c r="Y30" s="43"/>
      <c r="Z30" s="44"/>
      <c r="AA30" s="45"/>
      <c r="AB30" s="43"/>
      <c r="AC30" s="44"/>
      <c r="AD30" s="45"/>
      <c r="AE30" s="43"/>
      <c r="AF30" s="46"/>
      <c r="AG30" s="45"/>
      <c r="AH30" s="43"/>
      <c r="AI30" s="46"/>
      <c r="AJ30" s="45"/>
      <c r="AK30" s="43"/>
      <c r="AL30" s="48"/>
      <c r="AM30" s="42"/>
      <c r="AN30" s="43"/>
      <c r="AO30" s="44"/>
      <c r="AP30" s="45"/>
      <c r="AQ30" s="43"/>
      <c r="AR30" s="46"/>
      <c r="AS30" s="47"/>
      <c r="AT30" s="43"/>
      <c r="AU30" s="44"/>
      <c r="AV30" s="45"/>
      <c r="AW30" s="43"/>
      <c r="AX30" s="44"/>
      <c r="AY30" s="45"/>
      <c r="AZ30" s="43"/>
      <c r="BA30" s="44"/>
      <c r="BB30" s="45"/>
      <c r="BC30" s="43"/>
      <c r="BD30" s="44"/>
      <c r="BE30" s="45"/>
      <c r="BF30" s="43"/>
      <c r="BG30" s="44"/>
      <c r="BH30" s="45"/>
      <c r="BI30" s="43"/>
      <c r="BJ30" s="44"/>
      <c r="BK30" s="45"/>
      <c r="BL30" s="43"/>
      <c r="BM30" s="44"/>
      <c r="BN30" s="45"/>
      <c r="BO30" s="43"/>
      <c r="BP30" s="46"/>
      <c r="BQ30" s="45"/>
      <c r="BR30" s="43"/>
      <c r="BS30" s="46"/>
      <c r="BT30" s="45"/>
      <c r="BU30" s="43"/>
      <c r="BV30" s="48"/>
      <c r="BW30" s="42"/>
      <c r="BX30" s="43"/>
      <c r="BY30" s="44"/>
      <c r="BZ30" s="45"/>
      <c r="CA30" s="43"/>
      <c r="CB30" s="46"/>
      <c r="CC30" s="47"/>
      <c r="CD30" s="43"/>
      <c r="CE30" s="44"/>
      <c r="CF30" s="45"/>
      <c r="CG30" s="43"/>
      <c r="CH30" s="44"/>
      <c r="CI30" s="45"/>
      <c r="CJ30" s="43"/>
      <c r="CK30" s="44"/>
      <c r="CL30" s="45"/>
      <c r="CM30" s="43"/>
      <c r="CN30" s="44"/>
      <c r="CO30" s="45"/>
      <c r="CP30" s="43"/>
      <c r="CQ30" s="44"/>
      <c r="CR30" s="45"/>
      <c r="CS30" s="43"/>
      <c r="CT30" s="44"/>
      <c r="CU30" s="45"/>
      <c r="CV30" s="43"/>
      <c r="CW30" s="44"/>
      <c r="CX30" s="45"/>
      <c r="CY30" s="43"/>
      <c r="CZ30" s="46"/>
      <c r="DA30" s="45"/>
      <c r="DB30" s="43"/>
      <c r="DC30" s="46"/>
      <c r="DD30" s="45"/>
      <c r="DE30" s="43"/>
      <c r="DF30" s="48"/>
      <c r="DG30" s="295"/>
    </row>
    <row r="31" spans="1:111" ht="32.15" customHeight="1" thickBot="1">
      <c r="A31" s="27"/>
      <c r="B31" s="66"/>
      <c r="C31" s="67"/>
      <c r="D31" s="68"/>
      <c r="E31" s="69"/>
      <c r="F31" s="70"/>
      <c r="G31" s="68"/>
      <c r="H31" s="71"/>
      <c r="I31" s="72"/>
      <c r="J31" s="68"/>
      <c r="K31" s="69"/>
      <c r="L31" s="70"/>
      <c r="M31" s="68"/>
      <c r="N31" s="69"/>
      <c r="O31" s="70"/>
      <c r="P31" s="68"/>
      <c r="Q31" s="69"/>
      <c r="R31" s="70"/>
      <c r="S31" s="68"/>
      <c r="T31" s="69"/>
      <c r="U31" s="70"/>
      <c r="V31" s="68"/>
      <c r="W31" s="69"/>
      <c r="X31" s="70"/>
      <c r="Y31" s="68"/>
      <c r="Z31" s="69"/>
      <c r="AA31" s="70"/>
      <c r="AB31" s="68"/>
      <c r="AC31" s="69"/>
      <c r="AD31" s="70"/>
      <c r="AE31" s="68"/>
      <c r="AF31" s="71"/>
      <c r="AG31" s="70"/>
      <c r="AH31" s="68"/>
      <c r="AI31" s="71"/>
      <c r="AJ31" s="70"/>
      <c r="AK31" s="68"/>
      <c r="AL31" s="73"/>
      <c r="AM31" s="67"/>
      <c r="AN31" s="68"/>
      <c r="AO31" s="69"/>
      <c r="AP31" s="70"/>
      <c r="AQ31" s="68"/>
      <c r="AR31" s="71"/>
      <c r="AS31" s="72"/>
      <c r="AT31" s="68"/>
      <c r="AU31" s="69"/>
      <c r="AV31" s="70"/>
      <c r="AW31" s="68"/>
      <c r="AX31" s="69"/>
      <c r="AY31" s="70"/>
      <c r="AZ31" s="68"/>
      <c r="BA31" s="69"/>
      <c r="BB31" s="70"/>
      <c r="BC31" s="68"/>
      <c r="BD31" s="69"/>
      <c r="BE31" s="70"/>
      <c r="BF31" s="68"/>
      <c r="BG31" s="69"/>
      <c r="BH31" s="70"/>
      <c r="BI31" s="68"/>
      <c r="BJ31" s="69"/>
      <c r="BK31" s="70"/>
      <c r="BL31" s="68"/>
      <c r="BM31" s="69"/>
      <c r="BN31" s="70"/>
      <c r="BO31" s="68"/>
      <c r="BP31" s="71"/>
      <c r="BQ31" s="70"/>
      <c r="BR31" s="68"/>
      <c r="BS31" s="71"/>
      <c r="BT31" s="70"/>
      <c r="BU31" s="68"/>
      <c r="BV31" s="73"/>
      <c r="BW31" s="67"/>
      <c r="BX31" s="68"/>
      <c r="BY31" s="69"/>
      <c r="BZ31" s="70"/>
      <c r="CA31" s="68"/>
      <c r="CB31" s="71"/>
      <c r="CC31" s="72"/>
      <c r="CD31" s="68"/>
      <c r="CE31" s="69"/>
      <c r="CF31" s="70"/>
      <c r="CG31" s="68"/>
      <c r="CH31" s="69"/>
      <c r="CI31" s="70"/>
      <c r="CJ31" s="68"/>
      <c r="CK31" s="69"/>
      <c r="CL31" s="70"/>
      <c r="CM31" s="68"/>
      <c r="CN31" s="69"/>
      <c r="CO31" s="70"/>
      <c r="CP31" s="68"/>
      <c r="CQ31" s="69"/>
      <c r="CR31" s="70"/>
      <c r="CS31" s="68"/>
      <c r="CT31" s="69"/>
      <c r="CU31" s="70"/>
      <c r="CV31" s="68"/>
      <c r="CW31" s="69"/>
      <c r="CX31" s="70"/>
      <c r="CY31" s="68"/>
      <c r="CZ31" s="71"/>
      <c r="DA31" s="70"/>
      <c r="DB31" s="68"/>
      <c r="DC31" s="71"/>
      <c r="DD31" s="70"/>
      <c r="DE31" s="68"/>
      <c r="DF31" s="73"/>
      <c r="DG31" s="295"/>
    </row>
    <row r="32" spans="1:111">
      <c r="A32" s="27"/>
      <c r="B32" s="28"/>
      <c r="C32" s="28"/>
      <c r="D32" s="28"/>
      <c r="E32" s="28"/>
      <c r="F32" s="28"/>
      <c r="G32" s="28"/>
      <c r="H32" s="28"/>
      <c r="I32" s="28"/>
      <c r="J32" s="28"/>
      <c r="K32" s="28"/>
      <c r="L32" s="28"/>
      <c r="M32" s="28"/>
      <c r="N32" s="28"/>
      <c r="O32" s="28"/>
      <c r="P32" s="28"/>
      <c r="Q32" s="28"/>
      <c r="R32" s="28"/>
      <c r="S32" s="28"/>
      <c r="T32" s="28"/>
      <c r="U32" s="28"/>
      <c r="V32" s="28"/>
      <c r="W32" s="28"/>
      <c r="X32" s="28"/>
      <c r="Y32" s="28"/>
      <c r="Z32" s="28"/>
      <c r="AA32" s="28"/>
      <c r="AB32" s="28"/>
      <c r="AC32" s="28"/>
      <c r="AD32" s="28"/>
      <c r="AE32" s="28"/>
      <c r="AF32" s="28"/>
      <c r="AG32" s="28"/>
      <c r="AH32" s="28"/>
      <c r="AI32" s="28"/>
      <c r="AJ32" s="28"/>
      <c r="AK32" s="28"/>
      <c r="AL32" s="28"/>
      <c r="AM32" s="28"/>
      <c r="AN32" s="28"/>
      <c r="AO32" s="28"/>
      <c r="AP32" s="28"/>
      <c r="AQ32" s="28"/>
      <c r="AR32" s="28"/>
      <c r="AS32" s="28"/>
      <c r="AT32" s="28"/>
      <c r="AU32" s="28"/>
      <c r="AV32" s="28"/>
      <c r="AW32" s="28"/>
      <c r="AX32" s="28"/>
      <c r="AY32" s="28"/>
      <c r="AZ32" s="28"/>
      <c r="BA32" s="28"/>
      <c r="BB32" s="28"/>
      <c r="BC32" s="28"/>
      <c r="BD32" s="28"/>
      <c r="BE32" s="28"/>
      <c r="BF32" s="28"/>
      <c r="BG32" s="28"/>
      <c r="BH32" s="28"/>
      <c r="BI32" s="28"/>
      <c r="BJ32" s="28"/>
      <c r="BK32" s="28"/>
      <c r="BL32" s="28"/>
      <c r="BM32" s="28"/>
      <c r="BN32" s="28"/>
      <c r="BO32" s="28"/>
      <c r="BP32" s="28"/>
      <c r="BQ32" s="28"/>
      <c r="BR32" s="28"/>
      <c r="BS32" s="28"/>
      <c r="BT32" s="28"/>
      <c r="BU32" s="28"/>
      <c r="BV32" s="28"/>
      <c r="BW32" s="28"/>
      <c r="BX32" s="28"/>
      <c r="BY32" s="28"/>
      <c r="BZ32" s="28"/>
      <c r="CA32" s="28"/>
      <c r="CB32" s="28"/>
      <c r="CC32" s="28"/>
      <c r="CD32" s="28"/>
      <c r="CE32" s="28"/>
      <c r="CF32" s="28"/>
      <c r="CG32" s="28"/>
      <c r="CH32" s="28"/>
      <c r="CI32" s="28"/>
      <c r="CJ32" s="28"/>
      <c r="CK32" s="28"/>
      <c r="CL32" s="28"/>
      <c r="CM32" s="28"/>
      <c r="CN32" s="28"/>
      <c r="CO32" s="28"/>
      <c r="CP32" s="28"/>
      <c r="CQ32" s="28"/>
      <c r="CR32" s="28"/>
      <c r="CS32" s="28"/>
      <c r="CT32" s="28"/>
      <c r="CU32" s="28"/>
      <c r="CV32" s="28"/>
      <c r="CW32" s="28"/>
      <c r="CX32" s="28"/>
      <c r="DG32" s="295"/>
    </row>
    <row r="33" spans="1:111" ht="22.15" customHeight="1">
      <c r="A33" s="18" t="s">
        <v>230</v>
      </c>
      <c r="B33" s="5"/>
      <c r="C33" s="28"/>
      <c r="D33" s="28"/>
      <c r="E33" s="28"/>
      <c r="F33" s="28"/>
      <c r="G33" s="28"/>
      <c r="H33" s="28"/>
      <c r="I33" s="28"/>
      <c r="J33" s="28"/>
      <c r="K33" s="28"/>
      <c r="L33" s="28"/>
      <c r="M33" s="28"/>
      <c r="N33" s="28"/>
      <c r="O33" s="28"/>
      <c r="P33" s="28"/>
      <c r="Q33" s="28"/>
      <c r="R33" s="28"/>
      <c r="S33" s="28"/>
      <c r="T33" s="28"/>
      <c r="U33" s="28"/>
      <c r="V33" s="28"/>
      <c r="W33" s="28"/>
      <c r="X33" s="28"/>
      <c r="Y33" s="28"/>
      <c r="Z33" s="28"/>
      <c r="AA33" s="28"/>
      <c r="AB33" s="28"/>
      <c r="AC33" s="28"/>
      <c r="AD33" s="28"/>
      <c r="AE33" s="28"/>
      <c r="AF33" s="28"/>
      <c r="AG33" s="28"/>
      <c r="AH33" s="28"/>
      <c r="AI33" s="28"/>
      <c r="AJ33" s="28"/>
      <c r="AK33" s="28"/>
      <c r="AL33" s="28"/>
      <c r="AM33" s="28"/>
      <c r="AN33" s="28"/>
      <c r="AO33" s="28"/>
      <c r="AP33" s="28"/>
      <c r="AQ33" s="28"/>
      <c r="AR33" s="28"/>
      <c r="AS33" s="28"/>
      <c r="AT33" s="28"/>
      <c r="AU33" s="28"/>
      <c r="AV33" s="28"/>
      <c r="AW33" s="28"/>
      <c r="AX33" s="28"/>
      <c r="AY33" s="28"/>
      <c r="AZ33" s="28"/>
      <c r="BA33" s="28"/>
      <c r="BB33" s="28"/>
      <c r="BC33" s="28"/>
      <c r="BD33" s="28"/>
      <c r="BE33" s="28"/>
      <c r="BF33" s="28"/>
      <c r="BG33" s="28"/>
      <c r="BH33" s="28"/>
      <c r="BI33" s="28"/>
      <c r="BJ33" s="28"/>
      <c r="BK33" s="28"/>
      <c r="BL33" s="28"/>
      <c r="BM33" s="28"/>
      <c r="BN33" s="28"/>
      <c r="BO33" s="28"/>
      <c r="BP33" s="28"/>
      <c r="BQ33" s="28"/>
      <c r="BR33" s="28"/>
      <c r="BS33" s="28"/>
      <c r="BT33" s="28"/>
      <c r="BU33" s="28"/>
      <c r="BV33" s="28"/>
      <c r="BW33" s="28"/>
      <c r="BX33" s="28"/>
      <c r="BY33" s="28"/>
      <c r="BZ33" s="28"/>
      <c r="CA33" s="28"/>
      <c r="CB33" s="28"/>
      <c r="CC33" s="28"/>
      <c r="CD33" s="28"/>
      <c r="CE33" s="28"/>
      <c r="CF33" s="28"/>
      <c r="CG33" s="28"/>
      <c r="CH33" s="28"/>
      <c r="CI33" s="28"/>
      <c r="CJ33" s="28"/>
      <c r="CK33" s="28"/>
      <c r="CL33" s="28"/>
      <c r="CM33" s="28"/>
      <c r="CN33" s="28"/>
      <c r="CO33" s="28"/>
      <c r="CP33" s="28"/>
      <c r="CQ33" s="28"/>
      <c r="CR33" s="28"/>
      <c r="CS33" s="28"/>
      <c r="CT33" s="28"/>
      <c r="CU33" s="28"/>
      <c r="CV33" s="28"/>
      <c r="CW33" s="28"/>
      <c r="CX33" s="28"/>
      <c r="DG33" s="295"/>
    </row>
    <row r="34" spans="1:111" ht="22.15" customHeight="1">
      <c r="A34" s="18" t="s">
        <v>58</v>
      </c>
      <c r="B34" s="5"/>
      <c r="C34" s="28"/>
      <c r="D34" s="28"/>
      <c r="E34" s="28"/>
      <c r="F34" s="28"/>
      <c r="G34" s="28"/>
      <c r="H34" s="28"/>
      <c r="I34" s="28"/>
      <c r="J34" s="28"/>
      <c r="K34" s="28"/>
      <c r="L34" s="28"/>
      <c r="M34" s="28"/>
      <c r="N34" s="28"/>
      <c r="O34" s="28"/>
      <c r="P34" s="28"/>
      <c r="Q34" s="28"/>
      <c r="R34" s="28"/>
      <c r="S34" s="28"/>
      <c r="T34" s="28"/>
      <c r="U34" s="28"/>
      <c r="V34" s="28"/>
      <c r="W34" s="28"/>
      <c r="X34" s="28"/>
      <c r="Y34" s="28"/>
      <c r="Z34" s="28"/>
      <c r="AA34" s="28"/>
      <c r="AB34" s="28"/>
      <c r="AC34" s="28"/>
      <c r="AD34" s="28"/>
      <c r="AE34" s="28"/>
      <c r="AF34" s="28"/>
      <c r="AG34" s="28"/>
      <c r="AH34" s="28"/>
      <c r="AI34" s="28"/>
      <c r="AJ34" s="28"/>
      <c r="AK34" s="28"/>
      <c r="AL34" s="28"/>
      <c r="AM34" s="28"/>
      <c r="AN34" s="28"/>
      <c r="AO34" s="28"/>
      <c r="AP34" s="28"/>
      <c r="AQ34" s="28"/>
      <c r="AR34" s="28"/>
      <c r="AS34" s="28"/>
      <c r="AT34" s="28"/>
      <c r="AU34" s="28"/>
      <c r="AV34" s="28"/>
      <c r="AW34" s="28"/>
      <c r="AX34" s="28"/>
      <c r="AY34" s="28"/>
      <c r="AZ34" s="28"/>
      <c r="BA34" s="28"/>
      <c r="BB34" s="28"/>
      <c r="BC34" s="28"/>
      <c r="BD34" s="28"/>
      <c r="BE34" s="28"/>
      <c r="BF34" s="28"/>
      <c r="BG34" s="28"/>
      <c r="BH34" s="28"/>
      <c r="BI34" s="28"/>
      <c r="BJ34" s="28"/>
      <c r="BK34" s="28"/>
      <c r="BL34" s="28"/>
      <c r="BM34" s="28"/>
      <c r="BN34" s="28"/>
      <c r="BO34" s="28"/>
      <c r="BP34" s="28"/>
      <c r="BQ34" s="28"/>
      <c r="BR34" s="28"/>
      <c r="BS34" s="28"/>
      <c r="BT34" s="28"/>
      <c r="BU34" s="28"/>
      <c r="BV34" s="28"/>
      <c r="BW34" s="28"/>
      <c r="BX34" s="28"/>
      <c r="BY34" s="28"/>
      <c r="BZ34" s="28"/>
      <c r="CA34" s="28"/>
      <c r="CB34" s="28"/>
      <c r="CC34" s="28"/>
      <c r="CD34" s="28"/>
      <c r="CE34" s="28"/>
      <c r="CF34" s="28"/>
      <c r="CG34" s="28"/>
      <c r="CH34" s="28"/>
      <c r="CI34" s="28"/>
      <c r="CJ34" s="28"/>
      <c r="CK34" s="28"/>
      <c r="CL34" s="28"/>
      <c r="CM34" s="28"/>
      <c r="CN34" s="28"/>
      <c r="CO34" s="28"/>
      <c r="CP34" s="28"/>
      <c r="CQ34" s="28"/>
      <c r="CR34" s="28"/>
      <c r="CS34" s="28"/>
      <c r="CT34" s="28"/>
      <c r="CU34" s="28"/>
      <c r="CV34" s="28"/>
      <c r="CW34" s="28"/>
      <c r="CX34" s="28"/>
      <c r="DG34" s="295"/>
    </row>
    <row r="35" spans="1:111" ht="22.15" customHeight="1">
      <c r="A35" s="18" t="s">
        <v>57</v>
      </c>
      <c r="B35" s="5"/>
      <c r="C35" s="28"/>
      <c r="D35" s="28"/>
      <c r="E35" s="28"/>
      <c r="F35" s="28"/>
      <c r="G35" s="28"/>
      <c r="H35" s="28"/>
      <c r="I35" s="28"/>
      <c r="J35" s="28"/>
      <c r="K35" s="28"/>
      <c r="L35" s="28"/>
      <c r="M35" s="28"/>
      <c r="N35" s="28"/>
      <c r="O35" s="28"/>
      <c r="P35" s="28"/>
      <c r="Q35" s="28"/>
      <c r="R35" s="28"/>
      <c r="S35" s="28"/>
      <c r="T35" s="28"/>
      <c r="U35" s="28"/>
      <c r="V35" s="28"/>
      <c r="W35" s="28"/>
      <c r="X35" s="28"/>
      <c r="Y35" s="28"/>
      <c r="Z35" s="28"/>
      <c r="AA35" s="28"/>
      <c r="AB35" s="28"/>
      <c r="AC35" s="28" t="s">
        <v>111</v>
      </c>
      <c r="AD35" s="28"/>
      <c r="AE35" s="28"/>
      <c r="AF35" s="28"/>
      <c r="AG35" s="28"/>
      <c r="AH35" s="28"/>
      <c r="AI35" s="28"/>
      <c r="AJ35" s="28"/>
      <c r="AK35" s="28"/>
      <c r="AL35" s="28"/>
      <c r="AM35" s="28"/>
      <c r="AN35" s="28"/>
      <c r="AO35" s="28"/>
      <c r="AP35" s="28"/>
      <c r="AQ35" s="28"/>
      <c r="AR35" s="28"/>
      <c r="AS35" s="28"/>
      <c r="AT35" s="28"/>
      <c r="AU35" s="28"/>
      <c r="AV35" s="28"/>
      <c r="AW35" s="28"/>
      <c r="AX35" s="28"/>
      <c r="AY35" s="28"/>
      <c r="AZ35" s="28"/>
      <c r="BA35" s="28"/>
      <c r="BB35" s="28"/>
      <c r="BC35" s="28"/>
      <c r="BD35" s="28"/>
      <c r="BE35" s="28"/>
      <c r="BF35" s="28"/>
      <c r="BG35" s="28"/>
      <c r="BH35" s="28"/>
      <c r="BI35" s="28"/>
      <c r="BJ35" s="28"/>
      <c r="BK35" s="28"/>
      <c r="BL35" s="28"/>
      <c r="BM35" s="28"/>
      <c r="BN35" s="28"/>
      <c r="BO35" s="28"/>
      <c r="BP35" s="28"/>
      <c r="BQ35" s="28"/>
      <c r="BR35" s="28"/>
      <c r="BS35" s="28"/>
      <c r="BT35" s="28"/>
      <c r="BU35" s="28"/>
      <c r="BV35" s="28"/>
      <c r="BW35" s="28"/>
      <c r="BX35" s="28"/>
      <c r="BY35" s="28"/>
      <c r="BZ35" s="28"/>
      <c r="CA35" s="28"/>
      <c r="CB35" s="28"/>
      <c r="CC35" s="28"/>
      <c r="CD35" s="28"/>
      <c r="CE35" s="28"/>
      <c r="CF35" s="28"/>
      <c r="CG35" s="28"/>
      <c r="CH35" s="28"/>
      <c r="CI35" s="28"/>
      <c r="CJ35" s="28"/>
      <c r="CK35" s="28"/>
      <c r="CL35" s="28"/>
      <c r="CM35" s="28"/>
      <c r="CN35" s="28"/>
      <c r="CO35" s="28"/>
      <c r="CP35" s="28"/>
      <c r="CQ35" s="28"/>
      <c r="CR35" s="28"/>
      <c r="CS35" s="28"/>
      <c r="CT35" s="28"/>
      <c r="CU35" s="28"/>
      <c r="CV35" s="28"/>
      <c r="CW35" s="28"/>
      <c r="CX35" s="28"/>
      <c r="DG35" s="295"/>
    </row>
    <row r="36" spans="1:111" ht="22.15" customHeight="1">
      <c r="A36" s="18" t="s">
        <v>59</v>
      </c>
      <c r="B36" s="5"/>
      <c r="C36" s="28"/>
      <c r="D36" s="28"/>
      <c r="E36" s="28"/>
      <c r="F36" s="28"/>
      <c r="G36" s="28"/>
      <c r="H36" s="28"/>
      <c r="I36" s="28"/>
      <c r="J36" s="28"/>
      <c r="K36" s="28"/>
      <c r="L36" s="28"/>
      <c r="M36" s="28"/>
      <c r="N36" s="28"/>
      <c r="O36" s="28"/>
      <c r="P36" s="28"/>
      <c r="Q36" s="28"/>
      <c r="R36" s="28"/>
      <c r="S36" s="28"/>
      <c r="T36" s="28"/>
      <c r="U36" s="28"/>
      <c r="V36" s="28"/>
      <c r="W36" s="28"/>
      <c r="X36" s="28"/>
      <c r="Y36" s="28"/>
      <c r="Z36" s="28"/>
      <c r="AA36" s="28"/>
      <c r="AB36" s="28"/>
      <c r="AC36" s="28"/>
      <c r="AD36" s="28"/>
      <c r="AE36" s="28"/>
      <c r="AF36" s="28"/>
      <c r="AG36" s="28"/>
      <c r="AH36" s="28"/>
      <c r="AI36" s="28"/>
      <c r="AJ36" s="28"/>
      <c r="AK36" s="28"/>
      <c r="AL36" s="28"/>
      <c r="AM36" s="28"/>
      <c r="AN36" s="28"/>
      <c r="AO36" s="28"/>
      <c r="AP36" s="28"/>
      <c r="AQ36" s="28"/>
      <c r="AR36" s="28"/>
      <c r="AS36" s="28"/>
      <c r="AT36" s="28"/>
      <c r="AU36" s="28"/>
      <c r="AV36" s="28"/>
      <c r="AW36" s="28"/>
      <c r="AX36" s="28"/>
      <c r="AY36" s="28"/>
      <c r="AZ36" s="28"/>
      <c r="BA36" s="28"/>
      <c r="BB36" s="28"/>
      <c r="BC36" s="28"/>
      <c r="BD36" s="28"/>
      <c r="BE36" s="28"/>
      <c r="BF36" s="28"/>
      <c r="BG36" s="28"/>
      <c r="BH36" s="28"/>
      <c r="BI36" s="28"/>
      <c r="BJ36" s="28"/>
      <c r="BK36" s="28"/>
      <c r="BL36" s="28"/>
      <c r="BM36" s="28"/>
      <c r="BN36" s="28"/>
      <c r="BO36" s="28"/>
      <c r="BP36" s="28"/>
      <c r="BQ36" s="28"/>
      <c r="BR36" s="28"/>
      <c r="BS36" s="28"/>
      <c r="BT36" s="28"/>
      <c r="BU36" s="28"/>
      <c r="BV36" s="28"/>
      <c r="BW36" s="28"/>
      <c r="BX36" s="28"/>
      <c r="BY36" s="28"/>
      <c r="BZ36" s="28"/>
      <c r="CA36" s="28"/>
      <c r="CB36" s="28"/>
      <c r="CC36" s="28"/>
      <c r="CD36" s="28"/>
      <c r="CE36" s="28"/>
      <c r="CF36" s="28"/>
      <c r="CG36" s="28"/>
      <c r="CH36" s="28"/>
      <c r="CI36" s="28"/>
      <c r="CJ36" s="28"/>
      <c r="CK36" s="28"/>
      <c r="CL36" s="28"/>
      <c r="CM36" s="28"/>
      <c r="CN36" s="28"/>
      <c r="CO36" s="28"/>
      <c r="CP36" s="28"/>
      <c r="CQ36" s="28"/>
      <c r="CR36" s="28"/>
      <c r="CS36" s="28"/>
      <c r="CT36" s="28"/>
      <c r="CU36" s="28"/>
      <c r="CV36" s="28"/>
      <c r="CW36" s="28"/>
      <c r="CX36" s="28"/>
      <c r="DG36" s="295"/>
    </row>
    <row r="37" spans="1:111" ht="22.15" customHeight="1">
      <c r="A37" s="18" t="s">
        <v>151</v>
      </c>
      <c r="B37" s="5"/>
      <c r="C37" s="28"/>
      <c r="D37" s="28"/>
      <c r="E37" s="28"/>
      <c r="F37" s="28"/>
      <c r="G37" s="28"/>
      <c r="H37" s="28"/>
      <c r="I37" s="28"/>
      <c r="J37" s="28"/>
      <c r="K37" s="28"/>
      <c r="L37" s="28"/>
      <c r="M37" s="28"/>
      <c r="N37" s="28"/>
      <c r="O37" s="28"/>
      <c r="P37" s="28"/>
      <c r="Q37" s="28"/>
      <c r="R37" s="28"/>
      <c r="S37" s="28"/>
      <c r="T37" s="28"/>
      <c r="U37" s="28"/>
      <c r="V37" s="28"/>
      <c r="W37" s="28"/>
      <c r="X37" s="28"/>
      <c r="Y37" s="28"/>
      <c r="Z37" s="28"/>
      <c r="AA37" s="28"/>
      <c r="AB37" s="28"/>
      <c r="AC37" s="28"/>
      <c r="AD37" s="28"/>
      <c r="AE37" s="28"/>
      <c r="AF37" s="28"/>
      <c r="AG37" s="28"/>
      <c r="AH37" s="28"/>
      <c r="AI37" s="28"/>
      <c r="AJ37" s="28"/>
      <c r="AK37" s="28"/>
      <c r="AL37" s="28"/>
      <c r="AM37" s="28"/>
      <c r="AN37" s="28"/>
      <c r="AO37" s="28"/>
      <c r="AP37" s="28"/>
      <c r="AQ37" s="28"/>
      <c r="AR37" s="28"/>
      <c r="AS37" s="28"/>
      <c r="AT37" s="28"/>
      <c r="AU37" s="28"/>
      <c r="AV37" s="28"/>
      <c r="AW37" s="28"/>
      <c r="AX37" s="28"/>
      <c r="AY37" s="28"/>
      <c r="AZ37" s="28"/>
      <c r="BA37" s="28"/>
      <c r="BB37" s="28"/>
      <c r="BC37" s="28"/>
      <c r="BD37" s="28"/>
      <c r="BE37" s="28"/>
      <c r="BF37" s="28"/>
      <c r="BG37" s="28"/>
      <c r="BH37" s="28"/>
      <c r="BI37" s="28"/>
      <c r="BJ37" s="28"/>
      <c r="BK37" s="28"/>
      <c r="BL37" s="28"/>
      <c r="BM37" s="28"/>
      <c r="BN37" s="28"/>
      <c r="BO37" s="28"/>
      <c r="BP37" s="28"/>
      <c r="BQ37" s="28"/>
      <c r="BR37" s="28"/>
      <c r="BS37" s="28"/>
      <c r="BT37" s="28"/>
      <c r="BU37" s="28"/>
      <c r="BV37" s="28"/>
      <c r="BW37" s="28"/>
      <c r="BX37" s="28"/>
      <c r="BY37" s="28"/>
      <c r="BZ37" s="28"/>
      <c r="CA37" s="28"/>
      <c r="CB37" s="28"/>
      <c r="CC37" s="28"/>
      <c r="CD37" s="28"/>
      <c r="CE37" s="28"/>
      <c r="CF37" s="28"/>
      <c r="CG37" s="28"/>
      <c r="CH37" s="28"/>
      <c r="CI37" s="28"/>
      <c r="CJ37" s="28"/>
      <c r="CK37" s="28"/>
      <c r="CL37" s="28"/>
      <c r="CM37" s="28"/>
      <c r="CN37" s="28"/>
      <c r="CO37" s="28"/>
      <c r="CP37" s="28"/>
      <c r="CQ37" s="28"/>
      <c r="CR37" s="28"/>
      <c r="CS37" s="28"/>
      <c r="CT37" s="28"/>
      <c r="CU37" s="28"/>
      <c r="CV37" s="28"/>
      <c r="CW37" s="28"/>
      <c r="CX37" s="28"/>
      <c r="DG37" s="295"/>
    </row>
    <row r="38" spans="1:111" ht="10.15" customHeight="1">
      <c r="A38" s="74"/>
      <c r="B38" s="75"/>
      <c r="C38" s="75"/>
      <c r="D38" s="75"/>
      <c r="E38" s="75"/>
      <c r="F38" s="75"/>
      <c r="G38" s="75"/>
      <c r="H38" s="75"/>
      <c r="I38" s="75"/>
      <c r="J38" s="75"/>
      <c r="K38" s="75"/>
      <c r="L38" s="75"/>
      <c r="M38" s="75"/>
      <c r="N38" s="75"/>
      <c r="O38" s="75"/>
      <c r="P38" s="75"/>
      <c r="Q38" s="75"/>
      <c r="R38" s="75"/>
      <c r="S38" s="75"/>
      <c r="T38" s="75"/>
      <c r="U38" s="75"/>
      <c r="V38" s="75"/>
      <c r="W38" s="75"/>
      <c r="X38" s="75"/>
      <c r="Y38" s="75"/>
      <c r="Z38" s="75"/>
      <c r="AA38" s="75"/>
      <c r="AB38" s="75"/>
      <c r="AC38" s="75"/>
      <c r="AD38" s="75"/>
      <c r="AE38" s="75"/>
      <c r="AF38" s="75"/>
      <c r="AG38" s="75"/>
      <c r="AH38" s="75"/>
      <c r="AI38" s="75"/>
      <c r="AJ38" s="75"/>
      <c r="AK38" s="75"/>
      <c r="AL38" s="75"/>
      <c r="AM38" s="75"/>
      <c r="AN38" s="75"/>
      <c r="AO38" s="75"/>
      <c r="AP38" s="75"/>
      <c r="AQ38" s="75"/>
      <c r="AR38" s="75"/>
      <c r="AS38" s="75"/>
      <c r="AT38" s="75"/>
      <c r="AU38" s="75"/>
      <c r="AV38" s="75"/>
      <c r="AW38" s="75"/>
      <c r="AX38" s="75"/>
      <c r="AY38" s="75"/>
      <c r="AZ38" s="75"/>
      <c r="BA38" s="75"/>
      <c r="BB38" s="75"/>
      <c r="BC38" s="75"/>
      <c r="BD38" s="75"/>
      <c r="BE38" s="75"/>
      <c r="BF38" s="75"/>
      <c r="BG38" s="75"/>
      <c r="BH38" s="75"/>
      <c r="BI38" s="75"/>
      <c r="BJ38" s="75"/>
      <c r="BK38" s="75"/>
      <c r="BL38" s="75"/>
      <c r="BM38" s="75"/>
      <c r="BN38" s="75"/>
      <c r="BO38" s="75"/>
      <c r="BP38" s="75"/>
      <c r="BQ38" s="75"/>
      <c r="BR38" s="75"/>
      <c r="BS38" s="75"/>
      <c r="BT38" s="75"/>
      <c r="BU38" s="75"/>
      <c r="BV38" s="75"/>
      <c r="BW38" s="75"/>
      <c r="BX38" s="75"/>
      <c r="BY38" s="75"/>
      <c r="BZ38" s="75"/>
      <c r="CA38" s="75"/>
      <c r="CB38" s="75"/>
      <c r="CC38" s="75"/>
      <c r="CD38" s="75"/>
      <c r="CE38" s="75"/>
      <c r="CF38" s="75"/>
      <c r="CG38" s="75"/>
      <c r="CH38" s="75"/>
      <c r="CI38" s="75"/>
      <c r="CJ38" s="75"/>
      <c r="CK38" s="75"/>
      <c r="CL38" s="75"/>
      <c r="CM38" s="75"/>
      <c r="CN38" s="75"/>
      <c r="CO38" s="75"/>
      <c r="CP38" s="75"/>
      <c r="CQ38" s="75"/>
      <c r="CR38" s="75"/>
      <c r="CS38" s="75"/>
      <c r="CT38" s="75"/>
      <c r="CU38" s="75"/>
      <c r="CV38" s="75"/>
      <c r="CW38" s="75"/>
      <c r="CX38" s="75"/>
      <c r="CY38" s="75"/>
      <c r="CZ38" s="75"/>
      <c r="DA38" s="75"/>
      <c r="DB38" s="75"/>
      <c r="DC38" s="75"/>
      <c r="DD38" s="75"/>
      <c r="DE38" s="75"/>
      <c r="DF38" s="75"/>
      <c r="DG38" s="76"/>
    </row>
    <row r="39" spans="1:111" ht="8.5" customHeight="1"/>
    <row r="43" spans="1:111">
      <c r="B43" s="77"/>
    </row>
    <row r="44" spans="1:111">
      <c r="B44" s="77"/>
    </row>
    <row r="45" spans="1:111">
      <c r="B45" s="77"/>
    </row>
  </sheetData>
  <mergeCells count="41">
    <mergeCell ref="CX4:CZ4"/>
    <mergeCell ref="DA4:DC4"/>
    <mergeCell ref="DD4:DF4"/>
    <mergeCell ref="BW3:DF3"/>
    <mergeCell ref="A1:DG1"/>
    <mergeCell ref="B3:B4"/>
    <mergeCell ref="C3:AL3"/>
    <mergeCell ref="AJ4:AL4"/>
    <mergeCell ref="C4:E4"/>
    <mergeCell ref="F4:H4"/>
    <mergeCell ref="I4:K4"/>
    <mergeCell ref="L4:N4"/>
    <mergeCell ref="O4:Q4"/>
    <mergeCell ref="R4:T4"/>
    <mergeCell ref="U4:W4"/>
    <mergeCell ref="X4:Z4"/>
    <mergeCell ref="AA4:AC4"/>
    <mergeCell ref="AD4:AF4"/>
    <mergeCell ref="AG4:AI4"/>
    <mergeCell ref="CU4:CW4"/>
    <mergeCell ref="BW4:BY4"/>
    <mergeCell ref="BZ4:CB4"/>
    <mergeCell ref="CC4:CE4"/>
    <mergeCell ref="CF4:CH4"/>
    <mergeCell ref="CI4:CK4"/>
    <mergeCell ref="CL4:CN4"/>
    <mergeCell ref="CO4:CQ4"/>
    <mergeCell ref="CR4:CT4"/>
    <mergeCell ref="AM3:BV3"/>
    <mergeCell ref="AM4:AO4"/>
    <mergeCell ref="AP4:AR4"/>
    <mergeCell ref="AS4:AU4"/>
    <mergeCell ref="AV4:AX4"/>
    <mergeCell ref="AY4:BA4"/>
    <mergeCell ref="BB4:BD4"/>
    <mergeCell ref="BE4:BG4"/>
    <mergeCell ref="BH4:BJ4"/>
    <mergeCell ref="BK4:BM4"/>
    <mergeCell ref="BN4:BP4"/>
    <mergeCell ref="BQ4:BS4"/>
    <mergeCell ref="BT4:BV4"/>
  </mergeCells>
  <phoneticPr fontId="10"/>
  <printOptions horizontalCentered="1"/>
  <pageMargins left="0.25" right="0.25" top="0.75" bottom="0.42" header="0.3" footer="0.24"/>
  <pageSetup paperSize="8" scale="74" orientation="landscape" r:id="rId1"/>
  <headerFooter alignWithMargins="0">
    <oddHeader xml:space="preserve">&amp;R&amp;13
</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9"/>
  <sheetViews>
    <sheetView zoomScale="152" zoomScaleNormal="152" workbookViewId="0"/>
  </sheetViews>
  <sheetFormatPr defaultColWidth="9" defaultRowHeight="13"/>
  <cols>
    <col min="1" max="1" width="4" style="484" customWidth="1"/>
    <col min="2" max="2" width="20.08984375" style="484" customWidth="1"/>
    <col min="3" max="15" width="11.6328125" style="484" customWidth="1"/>
    <col min="16" max="16384" width="9" style="484"/>
  </cols>
  <sheetData>
    <row r="1" spans="1:15">
      <c r="A1" s="549" t="s">
        <v>400</v>
      </c>
    </row>
    <row r="2" spans="1:15">
      <c r="O2" s="484" t="s">
        <v>270</v>
      </c>
    </row>
    <row r="3" spans="1:15">
      <c r="A3" s="756"/>
      <c r="B3" s="756"/>
      <c r="C3" s="485" t="s">
        <v>271</v>
      </c>
      <c r="D3" s="485" t="s">
        <v>272</v>
      </c>
      <c r="E3" s="485" t="s">
        <v>273</v>
      </c>
      <c r="F3" s="485" t="s">
        <v>274</v>
      </c>
      <c r="G3" s="485" t="s">
        <v>275</v>
      </c>
      <c r="H3" s="485" t="s">
        <v>276</v>
      </c>
      <c r="I3" s="485" t="s">
        <v>277</v>
      </c>
      <c r="J3" s="485" t="s">
        <v>278</v>
      </c>
      <c r="K3" s="485" t="s">
        <v>279</v>
      </c>
      <c r="L3" s="485" t="s">
        <v>280</v>
      </c>
      <c r="M3" s="485" t="s">
        <v>281</v>
      </c>
      <c r="N3" s="485" t="s">
        <v>282</v>
      </c>
      <c r="O3" s="485" t="s">
        <v>283</v>
      </c>
    </row>
    <row r="4" spans="1:15">
      <c r="A4" s="756"/>
      <c r="B4" s="756"/>
      <c r="C4" s="485" t="s">
        <v>284</v>
      </c>
      <c r="D4" s="485" t="s">
        <v>284</v>
      </c>
      <c r="E4" s="485" t="s">
        <v>284</v>
      </c>
      <c r="F4" s="485" t="s">
        <v>284</v>
      </c>
      <c r="G4" s="485" t="s">
        <v>284</v>
      </c>
      <c r="H4" s="485" t="s">
        <v>284</v>
      </c>
      <c r="I4" s="485" t="s">
        <v>284</v>
      </c>
      <c r="J4" s="485" t="s">
        <v>284</v>
      </c>
      <c r="K4" s="485" t="s">
        <v>284</v>
      </c>
      <c r="L4" s="485" t="s">
        <v>284</v>
      </c>
      <c r="M4" s="485" t="s">
        <v>284</v>
      </c>
      <c r="N4" s="485" t="s">
        <v>284</v>
      </c>
      <c r="O4" s="485"/>
    </row>
    <row r="5" spans="1:15">
      <c r="A5" s="755" t="s">
        <v>285</v>
      </c>
      <c r="B5" s="755"/>
      <c r="C5" s="485"/>
      <c r="D5" s="485"/>
      <c r="E5" s="485"/>
      <c r="F5" s="485"/>
      <c r="G5" s="485"/>
      <c r="H5" s="485"/>
      <c r="I5" s="485"/>
      <c r="J5" s="485"/>
      <c r="K5" s="485"/>
      <c r="L5" s="485"/>
      <c r="M5" s="485"/>
      <c r="N5" s="485"/>
      <c r="O5" s="485"/>
    </row>
    <row r="6" spans="1:15">
      <c r="A6" s="756"/>
      <c r="B6" s="485" t="s">
        <v>286</v>
      </c>
      <c r="C6" s="485"/>
      <c r="D6" s="485"/>
      <c r="E6" s="485"/>
      <c r="F6" s="485"/>
      <c r="G6" s="485"/>
      <c r="H6" s="485"/>
      <c r="I6" s="485"/>
      <c r="J6" s="485"/>
      <c r="K6" s="485"/>
      <c r="L6" s="485"/>
      <c r="M6" s="485"/>
      <c r="N6" s="485"/>
      <c r="O6" s="485"/>
    </row>
    <row r="7" spans="1:15">
      <c r="A7" s="756"/>
      <c r="B7" s="485" t="s">
        <v>287</v>
      </c>
      <c r="C7" s="485"/>
      <c r="D7" s="485"/>
      <c r="E7" s="485"/>
      <c r="F7" s="485"/>
      <c r="G7" s="485"/>
      <c r="H7" s="485"/>
      <c r="I7" s="485"/>
      <c r="J7" s="485"/>
      <c r="K7" s="485"/>
      <c r="L7" s="485"/>
      <c r="M7" s="485"/>
      <c r="N7" s="485"/>
      <c r="O7" s="485"/>
    </row>
    <row r="8" spans="1:15">
      <c r="A8" s="756"/>
      <c r="B8" s="485" t="s">
        <v>288</v>
      </c>
      <c r="C8" s="485"/>
      <c r="D8" s="485"/>
      <c r="E8" s="485"/>
      <c r="F8" s="485"/>
      <c r="G8" s="485"/>
      <c r="H8" s="485"/>
      <c r="I8" s="485"/>
      <c r="J8" s="485"/>
      <c r="K8" s="485"/>
      <c r="L8" s="485"/>
      <c r="M8" s="485"/>
      <c r="N8" s="485"/>
      <c r="O8" s="485"/>
    </row>
    <row r="9" spans="1:15">
      <c r="A9" s="756"/>
      <c r="B9" s="485" t="s">
        <v>289</v>
      </c>
      <c r="C9" s="485"/>
      <c r="D9" s="485"/>
      <c r="E9" s="485"/>
      <c r="F9" s="485"/>
      <c r="G9" s="485"/>
      <c r="H9" s="485"/>
      <c r="I9" s="485"/>
      <c r="J9" s="485"/>
      <c r="K9" s="485"/>
      <c r="L9" s="485"/>
      <c r="M9" s="485"/>
      <c r="N9" s="485"/>
      <c r="O9" s="485"/>
    </row>
    <row r="10" spans="1:15">
      <c r="A10" s="756"/>
      <c r="B10" s="485" t="s">
        <v>290</v>
      </c>
      <c r="C10" s="485"/>
      <c r="D10" s="485"/>
      <c r="E10" s="485"/>
      <c r="F10" s="485"/>
      <c r="G10" s="485"/>
      <c r="H10" s="485"/>
      <c r="I10" s="485"/>
      <c r="J10" s="485"/>
      <c r="K10" s="485"/>
      <c r="L10" s="485"/>
      <c r="M10" s="485"/>
      <c r="N10" s="485"/>
      <c r="O10" s="485"/>
    </row>
    <row r="11" spans="1:15">
      <c r="A11" s="756"/>
      <c r="B11" s="485" t="s">
        <v>291</v>
      </c>
      <c r="C11" s="485"/>
      <c r="D11" s="485"/>
      <c r="E11" s="485"/>
      <c r="F11" s="485"/>
      <c r="G11" s="485"/>
      <c r="H11" s="485"/>
      <c r="I11" s="485"/>
      <c r="J11" s="485"/>
      <c r="K11" s="485"/>
      <c r="L11" s="485"/>
      <c r="M11" s="485"/>
      <c r="N11" s="485"/>
      <c r="O11" s="485"/>
    </row>
    <row r="12" spans="1:15">
      <c r="A12" s="756"/>
      <c r="B12" s="485" t="s">
        <v>292</v>
      </c>
      <c r="C12" s="485"/>
      <c r="D12" s="485"/>
      <c r="E12" s="485"/>
      <c r="F12" s="485"/>
      <c r="G12" s="485"/>
      <c r="H12" s="485"/>
      <c r="I12" s="485"/>
      <c r="J12" s="485"/>
      <c r="K12" s="485"/>
      <c r="L12" s="485"/>
      <c r="M12" s="485"/>
      <c r="N12" s="485"/>
      <c r="O12" s="485"/>
    </row>
    <row r="13" spans="1:15">
      <c r="A13" s="756"/>
      <c r="B13" s="485" t="s">
        <v>293</v>
      </c>
      <c r="C13" s="485"/>
      <c r="D13" s="485"/>
      <c r="E13" s="485"/>
      <c r="F13" s="485"/>
      <c r="G13" s="485"/>
      <c r="H13" s="485"/>
      <c r="I13" s="485"/>
      <c r="J13" s="485"/>
      <c r="K13" s="485"/>
      <c r="L13" s="485"/>
      <c r="M13" s="485"/>
      <c r="N13" s="485"/>
      <c r="O13" s="485"/>
    </row>
    <row r="14" spans="1:15">
      <c r="A14" s="756"/>
      <c r="B14" s="485" t="s">
        <v>294</v>
      </c>
      <c r="C14" s="485"/>
      <c r="D14" s="485"/>
      <c r="E14" s="485"/>
      <c r="F14" s="485"/>
      <c r="G14" s="485"/>
      <c r="H14" s="485"/>
      <c r="I14" s="485"/>
      <c r="J14" s="485"/>
      <c r="K14" s="485"/>
      <c r="L14" s="485"/>
      <c r="M14" s="485"/>
      <c r="N14" s="485"/>
      <c r="O14" s="485"/>
    </row>
    <row r="15" spans="1:15">
      <c r="A15" s="756"/>
      <c r="B15" s="492" t="s">
        <v>319</v>
      </c>
      <c r="C15" s="485"/>
      <c r="D15" s="485"/>
      <c r="E15" s="485"/>
      <c r="F15" s="485"/>
      <c r="G15" s="485"/>
      <c r="H15" s="485"/>
      <c r="I15" s="485"/>
      <c r="J15" s="485"/>
      <c r="K15" s="485"/>
      <c r="L15" s="485"/>
      <c r="M15" s="485"/>
      <c r="N15" s="485"/>
      <c r="O15" s="485"/>
    </row>
    <row r="16" spans="1:15">
      <c r="A16" s="756"/>
      <c r="B16" s="492" t="s">
        <v>320</v>
      </c>
      <c r="C16" s="485"/>
      <c r="D16" s="485"/>
      <c r="E16" s="485"/>
      <c r="F16" s="485"/>
      <c r="G16" s="485"/>
      <c r="H16" s="485"/>
      <c r="I16" s="485"/>
      <c r="J16" s="485"/>
      <c r="K16" s="485"/>
      <c r="L16" s="485"/>
      <c r="M16" s="485"/>
      <c r="N16" s="485"/>
      <c r="O16" s="485"/>
    </row>
    <row r="17" spans="1:15">
      <c r="A17" s="756"/>
      <c r="B17" s="485" t="s">
        <v>295</v>
      </c>
      <c r="C17" s="485"/>
      <c r="D17" s="485"/>
      <c r="E17" s="485"/>
      <c r="F17" s="485"/>
      <c r="G17" s="485"/>
      <c r="H17" s="485"/>
      <c r="I17" s="485"/>
      <c r="J17" s="485"/>
      <c r="K17" s="485"/>
      <c r="L17" s="485"/>
      <c r="M17" s="485"/>
      <c r="N17" s="485"/>
      <c r="O17" s="485"/>
    </row>
    <row r="18" spans="1:15">
      <c r="A18" s="486"/>
      <c r="B18" s="485" t="s">
        <v>296</v>
      </c>
      <c r="C18" s="485"/>
      <c r="D18" s="485"/>
      <c r="E18" s="485"/>
      <c r="F18" s="485"/>
      <c r="G18" s="485"/>
      <c r="H18" s="485"/>
      <c r="I18" s="485"/>
      <c r="J18" s="485"/>
      <c r="K18" s="485"/>
      <c r="L18" s="485"/>
      <c r="M18" s="485"/>
      <c r="N18" s="485"/>
      <c r="O18" s="485"/>
    </row>
    <row r="19" spans="1:15">
      <c r="A19" s="486"/>
      <c r="B19" s="485" t="s">
        <v>297</v>
      </c>
      <c r="C19" s="485"/>
      <c r="D19" s="485"/>
      <c r="E19" s="485"/>
      <c r="F19" s="485"/>
      <c r="G19" s="485"/>
      <c r="H19" s="485"/>
      <c r="I19" s="485"/>
      <c r="J19" s="485"/>
      <c r="K19" s="485"/>
      <c r="L19" s="485"/>
      <c r="M19" s="485"/>
      <c r="N19" s="485"/>
      <c r="O19" s="485"/>
    </row>
    <row r="20" spans="1:15">
      <c r="A20" s="757" t="s">
        <v>298</v>
      </c>
      <c r="B20" s="755"/>
      <c r="C20" s="485"/>
      <c r="D20" s="485"/>
      <c r="E20" s="485"/>
      <c r="F20" s="485"/>
      <c r="G20" s="485"/>
      <c r="H20" s="485"/>
      <c r="I20" s="485"/>
      <c r="J20" s="485"/>
      <c r="K20" s="485"/>
      <c r="L20" s="485"/>
      <c r="M20" s="485"/>
      <c r="N20" s="485"/>
      <c r="O20" s="485"/>
    </row>
    <row r="21" spans="1:15">
      <c r="A21" s="756"/>
      <c r="B21" s="492" t="s">
        <v>321</v>
      </c>
      <c r="C21" s="485"/>
      <c r="D21" s="485"/>
      <c r="E21" s="485"/>
      <c r="F21" s="485"/>
      <c r="G21" s="485"/>
      <c r="H21" s="485"/>
      <c r="I21" s="485"/>
      <c r="J21" s="485"/>
      <c r="K21" s="485"/>
      <c r="L21" s="485"/>
      <c r="M21" s="485"/>
      <c r="N21" s="485"/>
      <c r="O21" s="485"/>
    </row>
    <row r="22" spans="1:15">
      <c r="A22" s="756"/>
      <c r="B22" s="492" t="s">
        <v>322</v>
      </c>
      <c r="C22" s="485"/>
      <c r="D22" s="485"/>
      <c r="E22" s="485"/>
      <c r="F22" s="485"/>
      <c r="G22" s="485"/>
      <c r="H22" s="485"/>
      <c r="I22" s="485"/>
      <c r="J22" s="485"/>
      <c r="K22" s="485"/>
      <c r="L22" s="485"/>
      <c r="M22" s="485"/>
      <c r="N22" s="485"/>
      <c r="O22" s="485"/>
    </row>
    <row r="23" spans="1:15">
      <c r="A23" s="756"/>
      <c r="B23" s="492" t="s">
        <v>323</v>
      </c>
      <c r="C23" s="485"/>
      <c r="D23" s="485"/>
      <c r="E23" s="485"/>
      <c r="F23" s="485"/>
      <c r="G23" s="485"/>
      <c r="H23" s="485"/>
      <c r="I23" s="485"/>
      <c r="J23" s="485"/>
      <c r="K23" s="485"/>
      <c r="L23" s="485"/>
      <c r="M23" s="485"/>
      <c r="N23" s="485"/>
      <c r="O23" s="485"/>
    </row>
    <row r="24" spans="1:15">
      <c r="A24" s="756"/>
      <c r="B24" s="492" t="s">
        <v>327</v>
      </c>
      <c r="C24" s="485"/>
      <c r="D24" s="485"/>
      <c r="E24" s="485"/>
      <c r="F24" s="485"/>
      <c r="G24" s="485"/>
      <c r="H24" s="485"/>
      <c r="I24" s="485"/>
      <c r="J24" s="485"/>
      <c r="K24" s="485"/>
      <c r="L24" s="485"/>
      <c r="M24" s="485"/>
      <c r="N24" s="485"/>
      <c r="O24" s="485"/>
    </row>
    <row r="25" spans="1:15">
      <c r="A25" s="756"/>
      <c r="B25" s="492" t="s">
        <v>326</v>
      </c>
      <c r="C25" s="485"/>
      <c r="D25" s="485"/>
      <c r="E25" s="485"/>
      <c r="F25" s="485"/>
      <c r="G25" s="485"/>
      <c r="H25" s="485"/>
      <c r="I25" s="485"/>
      <c r="J25" s="485"/>
      <c r="K25" s="485"/>
      <c r="L25" s="485"/>
      <c r="M25" s="485"/>
      <c r="N25" s="485"/>
      <c r="O25" s="485"/>
    </row>
    <row r="26" spans="1:15">
      <c r="A26" s="756"/>
      <c r="B26" s="492" t="s">
        <v>325</v>
      </c>
      <c r="C26" s="485"/>
      <c r="D26" s="485"/>
      <c r="E26" s="485"/>
      <c r="F26" s="485"/>
      <c r="G26" s="485"/>
      <c r="H26" s="485"/>
      <c r="I26" s="485"/>
      <c r="J26" s="485"/>
      <c r="K26" s="485"/>
      <c r="L26" s="485"/>
      <c r="M26" s="485"/>
      <c r="N26" s="485"/>
      <c r="O26" s="485"/>
    </row>
    <row r="27" spans="1:15">
      <c r="A27" s="756"/>
      <c r="B27" s="492" t="s">
        <v>324</v>
      </c>
      <c r="C27" s="485"/>
      <c r="D27" s="485"/>
      <c r="E27" s="485"/>
      <c r="F27" s="485"/>
      <c r="G27" s="485"/>
      <c r="H27" s="485"/>
      <c r="I27" s="485"/>
      <c r="J27" s="485"/>
      <c r="K27" s="485"/>
      <c r="L27" s="485"/>
      <c r="M27" s="485"/>
      <c r="N27" s="485"/>
      <c r="O27" s="485"/>
    </row>
    <row r="28" spans="1:15">
      <c r="A28" s="756"/>
      <c r="B28" s="492" t="s">
        <v>295</v>
      </c>
      <c r="C28" s="485"/>
      <c r="D28" s="485"/>
      <c r="E28" s="485"/>
      <c r="F28" s="485"/>
      <c r="G28" s="485"/>
      <c r="H28" s="485"/>
      <c r="I28" s="485"/>
      <c r="J28" s="485"/>
      <c r="K28" s="485"/>
      <c r="L28" s="485"/>
      <c r="M28" s="485"/>
      <c r="N28" s="485"/>
      <c r="O28" s="485"/>
    </row>
    <row r="29" spans="1:15">
      <c r="A29" s="485"/>
      <c r="B29" s="485" t="s">
        <v>299</v>
      </c>
      <c r="C29" s="485"/>
      <c r="D29" s="485"/>
      <c r="E29" s="485"/>
      <c r="F29" s="485"/>
      <c r="G29" s="485"/>
      <c r="H29" s="485"/>
      <c r="I29" s="485"/>
      <c r="J29" s="485"/>
      <c r="K29" s="485"/>
      <c r="L29" s="485"/>
      <c r="M29" s="485"/>
      <c r="N29" s="485"/>
      <c r="O29" s="485"/>
    </row>
    <row r="30" spans="1:15">
      <c r="A30" s="485"/>
      <c r="B30" s="485" t="s">
        <v>300</v>
      </c>
      <c r="C30" s="485"/>
      <c r="D30" s="485"/>
      <c r="E30" s="485"/>
      <c r="F30" s="485"/>
      <c r="G30" s="485"/>
      <c r="H30" s="485"/>
      <c r="I30" s="485"/>
      <c r="J30" s="485"/>
      <c r="K30" s="485"/>
      <c r="L30" s="485"/>
      <c r="M30" s="485"/>
      <c r="N30" s="485"/>
      <c r="O30" s="485"/>
    </row>
    <row r="31" spans="1:15">
      <c r="A31" s="755" t="s">
        <v>301</v>
      </c>
      <c r="B31" s="755"/>
      <c r="C31" s="485"/>
      <c r="D31" s="485"/>
      <c r="E31" s="485"/>
      <c r="F31" s="485"/>
      <c r="G31" s="485"/>
      <c r="H31" s="485"/>
      <c r="I31" s="485"/>
      <c r="J31" s="485"/>
      <c r="K31" s="485"/>
      <c r="L31" s="485"/>
      <c r="M31" s="485"/>
      <c r="N31" s="485"/>
      <c r="O31" s="485"/>
    </row>
    <row r="32" spans="1:15">
      <c r="A32" s="755" t="s">
        <v>302</v>
      </c>
      <c r="B32" s="755"/>
      <c r="C32" s="485"/>
      <c r="D32" s="485"/>
      <c r="E32" s="485"/>
      <c r="F32" s="485"/>
      <c r="G32" s="485"/>
      <c r="H32" s="485"/>
      <c r="I32" s="485"/>
      <c r="J32" s="485"/>
      <c r="K32" s="485"/>
      <c r="L32" s="485"/>
      <c r="M32" s="485"/>
      <c r="N32" s="485"/>
      <c r="O32" s="485"/>
    </row>
    <row r="34" spans="1:14">
      <c r="H34" s="487" t="s">
        <v>303</v>
      </c>
      <c r="N34" s="488" t="s">
        <v>304</v>
      </c>
    </row>
    <row r="35" spans="1:14">
      <c r="A35" s="539" t="s">
        <v>391</v>
      </c>
      <c r="B35" s="491" t="s">
        <v>339</v>
      </c>
      <c r="H35" s="487"/>
      <c r="N35" s="488"/>
    </row>
    <row r="36" spans="1:14">
      <c r="A36" s="539" t="s">
        <v>392</v>
      </c>
      <c r="B36" s="484" t="s">
        <v>340</v>
      </c>
    </row>
    <row r="37" spans="1:14">
      <c r="A37" s="539" t="s">
        <v>393</v>
      </c>
      <c r="B37" s="484" t="s">
        <v>341</v>
      </c>
    </row>
    <row r="38" spans="1:14">
      <c r="A38" s="539" t="s">
        <v>394</v>
      </c>
      <c r="B38" s="539" t="s">
        <v>395</v>
      </c>
    </row>
    <row r="39" spans="1:14">
      <c r="A39" s="539" t="s">
        <v>396</v>
      </c>
      <c r="B39" s="539" t="s">
        <v>397</v>
      </c>
    </row>
  </sheetData>
  <mergeCells count="7">
    <mergeCell ref="A32:B32"/>
    <mergeCell ref="A3:B4"/>
    <mergeCell ref="A5:B5"/>
    <mergeCell ref="A6:A17"/>
    <mergeCell ref="A20:B20"/>
    <mergeCell ref="A21:A28"/>
    <mergeCell ref="A31:B31"/>
  </mergeCells>
  <phoneticPr fontId="10"/>
  <pageMargins left="0.7" right="0.7" top="0.75" bottom="0.75" header="0.3" footer="0.3"/>
  <pageSetup paperSize="8"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64"/>
  <sheetViews>
    <sheetView showGridLines="0" view="pageBreakPreview" zoomScale="85" zoomScaleNormal="100" zoomScaleSheetLayoutView="85" workbookViewId="0">
      <selection activeCell="U5" sqref="U5"/>
    </sheetView>
  </sheetViews>
  <sheetFormatPr defaultColWidth="9" defaultRowHeight="15.75" customHeight="1"/>
  <cols>
    <col min="1" max="1" width="0.6328125" style="136" customWidth="1"/>
    <col min="2" max="4" width="2.08984375" style="136" customWidth="1"/>
    <col min="5" max="5" width="40.6328125" style="136" customWidth="1"/>
    <col min="6" max="20" width="8.7265625" style="136" customWidth="1"/>
    <col min="21" max="21" width="10.6328125" style="136" customWidth="1"/>
    <col min="22" max="23" width="2.7265625" style="136" customWidth="1"/>
    <col min="24" max="16384" width="9" style="136"/>
  </cols>
  <sheetData>
    <row r="1" spans="1:25" s="135" customFormat="1" ht="25.4" customHeight="1">
      <c r="A1" s="283" t="s">
        <v>398</v>
      </c>
      <c r="B1" s="31"/>
      <c r="C1" s="31"/>
      <c r="D1" s="31"/>
      <c r="E1" s="31"/>
      <c r="F1" s="31"/>
      <c r="G1" s="31"/>
      <c r="H1" s="31"/>
      <c r="I1" s="31"/>
      <c r="J1" s="31"/>
      <c r="K1" s="31"/>
      <c r="L1" s="31"/>
      <c r="M1" s="31"/>
      <c r="N1" s="31"/>
      <c r="O1" s="31"/>
      <c r="P1" s="31"/>
      <c r="Q1" s="31"/>
      <c r="R1" s="31"/>
      <c r="S1" s="31"/>
      <c r="T1" s="31"/>
      <c r="U1" s="31"/>
      <c r="V1" s="284"/>
      <c r="W1" s="27"/>
      <c r="X1" s="28"/>
      <c r="Y1" s="134"/>
    </row>
    <row r="2" spans="1:25" ht="15.75" customHeight="1">
      <c r="A2" s="291"/>
      <c r="F2" s="758"/>
      <c r="G2" s="758"/>
      <c r="H2" s="758"/>
      <c r="I2" s="758"/>
      <c r="J2" s="758"/>
      <c r="K2" s="758"/>
      <c r="L2" s="758"/>
      <c r="M2" s="758"/>
      <c r="N2" s="758"/>
      <c r="O2" s="758"/>
      <c r="P2" s="758"/>
      <c r="Q2" s="758"/>
      <c r="R2" s="758"/>
      <c r="S2" s="758"/>
      <c r="T2" s="758"/>
      <c r="U2" s="758"/>
      <c r="V2" s="285"/>
    </row>
    <row r="3" spans="1:25" s="138" customFormat="1" ht="20.5" customHeight="1">
      <c r="A3" s="139"/>
      <c r="B3" s="759" t="s">
        <v>80</v>
      </c>
      <c r="C3" s="760"/>
      <c r="D3" s="760"/>
      <c r="E3" s="761"/>
      <c r="F3" s="156" t="s">
        <v>24</v>
      </c>
      <c r="G3" s="156" t="s">
        <v>25</v>
      </c>
      <c r="H3" s="156" t="s">
        <v>26</v>
      </c>
      <c r="I3" s="156" t="s">
        <v>27</v>
      </c>
      <c r="J3" s="156" t="s">
        <v>28</v>
      </c>
      <c r="K3" s="156" t="s">
        <v>29</v>
      </c>
      <c r="L3" s="156" t="s">
        <v>30</v>
      </c>
      <c r="M3" s="156" t="s">
        <v>31</v>
      </c>
      <c r="N3" s="156" t="s">
        <v>32</v>
      </c>
      <c r="O3" s="156" t="s">
        <v>33</v>
      </c>
      <c r="P3" s="156" t="s">
        <v>34</v>
      </c>
      <c r="Q3" s="156" t="s">
        <v>35</v>
      </c>
      <c r="R3" s="156" t="s">
        <v>36</v>
      </c>
      <c r="S3" s="156" t="s">
        <v>37</v>
      </c>
      <c r="T3" s="156" t="s">
        <v>38</v>
      </c>
      <c r="U3" s="314" t="s">
        <v>75</v>
      </c>
      <c r="V3" s="140"/>
    </row>
    <row r="4" spans="1:25" s="138" customFormat="1" ht="20.5" customHeight="1">
      <c r="A4" s="139"/>
      <c r="B4" s="139"/>
      <c r="C4" s="762" t="s">
        <v>96</v>
      </c>
      <c r="D4" s="763"/>
      <c r="E4" s="763"/>
      <c r="F4" s="359"/>
      <c r="G4" s="359"/>
      <c r="H4" s="359"/>
      <c r="I4" s="359"/>
      <c r="J4" s="359"/>
      <c r="K4" s="359"/>
      <c r="L4" s="359"/>
      <c r="M4" s="359"/>
      <c r="N4" s="359"/>
      <c r="O4" s="359"/>
      <c r="P4" s="359"/>
      <c r="Q4" s="359"/>
      <c r="R4" s="359"/>
      <c r="S4" s="359"/>
      <c r="T4" s="359"/>
      <c r="U4" s="360"/>
      <c r="V4" s="140"/>
    </row>
    <row r="5" spans="1:25" s="138" customFormat="1" ht="20.5" customHeight="1">
      <c r="A5" s="139"/>
      <c r="B5" s="139"/>
      <c r="C5" s="361"/>
      <c r="D5" s="355"/>
      <c r="E5" s="148" t="s">
        <v>95</v>
      </c>
      <c r="F5" s="143"/>
      <c r="G5" s="143"/>
      <c r="H5" s="143"/>
      <c r="I5" s="143"/>
      <c r="J5" s="143"/>
      <c r="K5" s="143"/>
      <c r="L5" s="143"/>
      <c r="M5" s="143"/>
      <c r="N5" s="143"/>
      <c r="O5" s="143"/>
      <c r="P5" s="144"/>
      <c r="Q5" s="144"/>
      <c r="R5" s="144"/>
      <c r="S5" s="146"/>
      <c r="T5" s="146"/>
      <c r="U5" s="147">
        <f t="shared" ref="U5:U17" si="0">SUM(F5:T5)</f>
        <v>0</v>
      </c>
      <c r="V5" s="140"/>
    </row>
    <row r="6" spans="1:25" s="138" customFormat="1" ht="20.5" customHeight="1">
      <c r="A6" s="139"/>
      <c r="B6" s="139"/>
      <c r="C6" s="361"/>
      <c r="D6" s="355"/>
      <c r="E6" s="142"/>
      <c r="F6" s="143"/>
      <c r="G6" s="143"/>
      <c r="H6" s="143"/>
      <c r="I6" s="143"/>
      <c r="J6" s="143"/>
      <c r="K6" s="143"/>
      <c r="L6" s="143"/>
      <c r="M6" s="143"/>
      <c r="N6" s="143"/>
      <c r="O6" s="143"/>
      <c r="P6" s="144"/>
      <c r="Q6" s="144"/>
      <c r="R6" s="144"/>
      <c r="S6" s="146"/>
      <c r="T6" s="146"/>
      <c r="U6" s="147">
        <f t="shared" si="0"/>
        <v>0</v>
      </c>
      <c r="V6" s="140"/>
    </row>
    <row r="7" spans="1:25" s="138" customFormat="1" ht="20.5" customHeight="1">
      <c r="A7" s="139"/>
      <c r="B7" s="139"/>
      <c r="C7" s="361"/>
      <c r="D7" s="355"/>
      <c r="E7" s="142"/>
      <c r="F7" s="143"/>
      <c r="G7" s="143"/>
      <c r="H7" s="143"/>
      <c r="I7" s="143"/>
      <c r="J7" s="143"/>
      <c r="K7" s="143"/>
      <c r="L7" s="143"/>
      <c r="M7" s="143"/>
      <c r="N7" s="143"/>
      <c r="O7" s="143"/>
      <c r="P7" s="144"/>
      <c r="Q7" s="144"/>
      <c r="R7" s="144"/>
      <c r="S7" s="146"/>
      <c r="T7" s="146"/>
      <c r="U7" s="147">
        <f t="shared" si="0"/>
        <v>0</v>
      </c>
      <c r="V7" s="140"/>
    </row>
    <row r="8" spans="1:25" s="138" customFormat="1" ht="20.5" customHeight="1">
      <c r="A8" s="139"/>
      <c r="B8" s="139"/>
      <c r="C8" s="361"/>
      <c r="D8" s="764" t="s">
        <v>364</v>
      </c>
      <c r="E8" s="765"/>
      <c r="F8" s="356">
        <f>SUM(F5:F7)</f>
        <v>0</v>
      </c>
      <c r="G8" s="356">
        <f t="shared" ref="G8:T8" si="1">SUM(G5:G7)</f>
        <v>0</v>
      </c>
      <c r="H8" s="356">
        <f t="shared" si="1"/>
        <v>0</v>
      </c>
      <c r="I8" s="356">
        <f t="shared" si="1"/>
        <v>0</v>
      </c>
      <c r="J8" s="356">
        <f t="shared" si="1"/>
        <v>0</v>
      </c>
      <c r="K8" s="356">
        <f t="shared" si="1"/>
        <v>0</v>
      </c>
      <c r="L8" s="356">
        <f t="shared" si="1"/>
        <v>0</v>
      </c>
      <c r="M8" s="356">
        <f t="shared" si="1"/>
        <v>0</v>
      </c>
      <c r="N8" s="356">
        <f t="shared" si="1"/>
        <v>0</v>
      </c>
      <c r="O8" s="356">
        <f t="shared" si="1"/>
        <v>0</v>
      </c>
      <c r="P8" s="356">
        <f t="shared" si="1"/>
        <v>0</v>
      </c>
      <c r="Q8" s="356">
        <f t="shared" si="1"/>
        <v>0</v>
      </c>
      <c r="R8" s="356">
        <f t="shared" si="1"/>
        <v>0</v>
      </c>
      <c r="S8" s="356">
        <f t="shared" si="1"/>
        <v>0</v>
      </c>
      <c r="T8" s="356">
        <f t="shared" si="1"/>
        <v>0</v>
      </c>
      <c r="U8" s="357">
        <f t="shared" si="0"/>
        <v>0</v>
      </c>
      <c r="V8" s="140"/>
    </row>
    <row r="9" spans="1:25" s="138" customFormat="1" ht="20.5" customHeight="1">
      <c r="A9" s="139"/>
      <c r="B9" s="139"/>
      <c r="C9" s="361"/>
      <c r="D9" s="354"/>
      <c r="E9" s="145" t="s">
        <v>94</v>
      </c>
      <c r="F9" s="143"/>
      <c r="G9" s="143"/>
      <c r="H9" s="143"/>
      <c r="I9" s="143"/>
      <c r="J9" s="143"/>
      <c r="K9" s="143"/>
      <c r="L9" s="143"/>
      <c r="M9" s="143"/>
      <c r="N9" s="143"/>
      <c r="O9" s="143"/>
      <c r="P9" s="144"/>
      <c r="Q9" s="144"/>
      <c r="R9" s="144"/>
      <c r="S9" s="146"/>
      <c r="T9" s="146"/>
      <c r="U9" s="147">
        <f t="shared" si="0"/>
        <v>0</v>
      </c>
      <c r="V9" s="140"/>
    </row>
    <row r="10" spans="1:25" s="138" customFormat="1" ht="20.5" customHeight="1">
      <c r="A10" s="139"/>
      <c r="B10" s="139"/>
      <c r="C10" s="361"/>
      <c r="D10" s="355"/>
      <c r="E10" s="142" t="s">
        <v>93</v>
      </c>
      <c r="F10" s="143"/>
      <c r="G10" s="143"/>
      <c r="H10" s="143"/>
      <c r="I10" s="143"/>
      <c r="J10" s="143"/>
      <c r="K10" s="143"/>
      <c r="L10" s="143"/>
      <c r="M10" s="143"/>
      <c r="N10" s="143"/>
      <c r="O10" s="143"/>
      <c r="P10" s="144"/>
      <c r="Q10" s="144"/>
      <c r="R10" s="144"/>
      <c r="S10" s="146"/>
      <c r="T10" s="146"/>
      <c r="U10" s="147">
        <f t="shared" si="0"/>
        <v>0</v>
      </c>
      <c r="V10" s="140"/>
    </row>
    <row r="11" spans="1:25" s="138" customFormat="1" ht="20.5" customHeight="1">
      <c r="A11" s="139"/>
      <c r="B11" s="139"/>
      <c r="C11" s="361"/>
      <c r="D11" s="355"/>
      <c r="E11" s="142" t="s">
        <v>92</v>
      </c>
      <c r="F11" s="143"/>
      <c r="G11" s="143"/>
      <c r="H11" s="143"/>
      <c r="I11" s="143"/>
      <c r="J11" s="143"/>
      <c r="K11" s="143"/>
      <c r="L11" s="143"/>
      <c r="M11" s="143"/>
      <c r="N11" s="143"/>
      <c r="O11" s="143"/>
      <c r="P11" s="144"/>
      <c r="Q11" s="144"/>
      <c r="R11" s="144"/>
      <c r="S11" s="146"/>
      <c r="T11" s="146"/>
      <c r="U11" s="147">
        <f t="shared" si="0"/>
        <v>0</v>
      </c>
      <c r="V11" s="140"/>
    </row>
    <row r="12" spans="1:25" s="138" customFormat="1" ht="20.5" customHeight="1">
      <c r="A12" s="139"/>
      <c r="B12" s="139"/>
      <c r="C12" s="361"/>
      <c r="D12" s="355"/>
      <c r="E12" s="142"/>
      <c r="F12" s="143"/>
      <c r="G12" s="143"/>
      <c r="H12" s="143"/>
      <c r="I12" s="143"/>
      <c r="J12" s="143"/>
      <c r="K12" s="143"/>
      <c r="L12" s="143"/>
      <c r="M12" s="143"/>
      <c r="N12" s="143"/>
      <c r="O12" s="143"/>
      <c r="P12" s="144"/>
      <c r="Q12" s="144"/>
      <c r="R12" s="144"/>
      <c r="S12" s="146"/>
      <c r="T12" s="146"/>
      <c r="U12" s="147">
        <f t="shared" si="0"/>
        <v>0</v>
      </c>
      <c r="V12" s="140"/>
    </row>
    <row r="13" spans="1:25" s="138" customFormat="1" ht="20.5" customHeight="1">
      <c r="A13" s="139"/>
      <c r="B13" s="139"/>
      <c r="C13" s="361"/>
      <c r="D13" s="766" t="s">
        <v>365</v>
      </c>
      <c r="E13" s="767"/>
      <c r="F13" s="356">
        <f>SUM(F9:F12)</f>
        <v>0</v>
      </c>
      <c r="G13" s="356">
        <f t="shared" ref="G13:T13" si="2">SUM(G9:G12)</f>
        <v>0</v>
      </c>
      <c r="H13" s="356">
        <f t="shared" si="2"/>
        <v>0</v>
      </c>
      <c r="I13" s="356">
        <f t="shared" si="2"/>
        <v>0</v>
      </c>
      <c r="J13" s="356">
        <f t="shared" si="2"/>
        <v>0</v>
      </c>
      <c r="K13" s="356">
        <f t="shared" si="2"/>
        <v>0</v>
      </c>
      <c r="L13" s="356">
        <f t="shared" si="2"/>
        <v>0</v>
      </c>
      <c r="M13" s="356">
        <f t="shared" si="2"/>
        <v>0</v>
      </c>
      <c r="N13" s="356">
        <f t="shared" si="2"/>
        <v>0</v>
      </c>
      <c r="O13" s="356">
        <f t="shared" si="2"/>
        <v>0</v>
      </c>
      <c r="P13" s="356">
        <f t="shared" si="2"/>
        <v>0</v>
      </c>
      <c r="Q13" s="356">
        <f t="shared" si="2"/>
        <v>0</v>
      </c>
      <c r="R13" s="356">
        <f t="shared" si="2"/>
        <v>0</v>
      </c>
      <c r="S13" s="356">
        <f t="shared" si="2"/>
        <v>0</v>
      </c>
      <c r="T13" s="356">
        <f t="shared" si="2"/>
        <v>0</v>
      </c>
      <c r="U13" s="357">
        <f t="shared" si="0"/>
        <v>0</v>
      </c>
      <c r="V13" s="140"/>
    </row>
    <row r="14" spans="1:25" s="138" customFormat="1" ht="20.5" customHeight="1">
      <c r="A14" s="139"/>
      <c r="B14" s="139"/>
      <c r="C14" s="361"/>
      <c r="D14" s="355"/>
      <c r="E14" s="142" t="s">
        <v>90</v>
      </c>
      <c r="F14" s="143"/>
      <c r="G14" s="143"/>
      <c r="H14" s="143"/>
      <c r="I14" s="143"/>
      <c r="J14" s="143"/>
      <c r="K14" s="143"/>
      <c r="L14" s="143"/>
      <c r="M14" s="143"/>
      <c r="N14" s="143"/>
      <c r="O14" s="143"/>
      <c r="P14" s="143"/>
      <c r="Q14" s="143"/>
      <c r="R14" s="143"/>
      <c r="S14" s="143"/>
      <c r="T14" s="143"/>
      <c r="U14" s="147">
        <f t="shared" si="0"/>
        <v>0</v>
      </c>
      <c r="V14" s="140"/>
    </row>
    <row r="15" spans="1:25" s="138" customFormat="1" ht="20.5" customHeight="1">
      <c r="A15" s="139"/>
      <c r="B15" s="139"/>
      <c r="C15" s="361"/>
      <c r="D15" s="355"/>
      <c r="E15" s="142" t="s">
        <v>91</v>
      </c>
      <c r="F15" s="143"/>
      <c r="G15" s="143"/>
      <c r="H15" s="143"/>
      <c r="I15" s="143"/>
      <c r="J15" s="143"/>
      <c r="K15" s="143"/>
      <c r="L15" s="143"/>
      <c r="M15" s="143"/>
      <c r="N15" s="143"/>
      <c r="O15" s="143"/>
      <c r="P15" s="143"/>
      <c r="Q15" s="143"/>
      <c r="R15" s="143"/>
      <c r="S15" s="143"/>
      <c r="T15" s="143"/>
      <c r="U15" s="147">
        <f t="shared" si="0"/>
        <v>0</v>
      </c>
      <c r="V15" s="140"/>
    </row>
    <row r="16" spans="1:25" s="138" customFormat="1" ht="20.5" customHeight="1">
      <c r="A16" s="139"/>
      <c r="B16" s="139"/>
      <c r="C16" s="361"/>
      <c r="D16" s="766" t="s">
        <v>81</v>
      </c>
      <c r="E16" s="767"/>
      <c r="F16" s="356">
        <f>SUM(F14:F15)</f>
        <v>0</v>
      </c>
      <c r="G16" s="356">
        <f t="shared" ref="G16:T16" si="3">SUM(G14:G15)</f>
        <v>0</v>
      </c>
      <c r="H16" s="356">
        <f t="shared" si="3"/>
        <v>0</v>
      </c>
      <c r="I16" s="356">
        <f t="shared" si="3"/>
        <v>0</v>
      </c>
      <c r="J16" s="356">
        <f t="shared" si="3"/>
        <v>0</v>
      </c>
      <c r="K16" s="356">
        <f t="shared" si="3"/>
        <v>0</v>
      </c>
      <c r="L16" s="356">
        <f t="shared" si="3"/>
        <v>0</v>
      </c>
      <c r="M16" s="356">
        <f t="shared" si="3"/>
        <v>0</v>
      </c>
      <c r="N16" s="356">
        <f t="shared" si="3"/>
        <v>0</v>
      </c>
      <c r="O16" s="356">
        <f t="shared" si="3"/>
        <v>0</v>
      </c>
      <c r="P16" s="356">
        <f t="shared" si="3"/>
        <v>0</v>
      </c>
      <c r="Q16" s="356">
        <f t="shared" si="3"/>
        <v>0</v>
      </c>
      <c r="R16" s="356">
        <f t="shared" si="3"/>
        <v>0</v>
      </c>
      <c r="S16" s="356">
        <f t="shared" si="3"/>
        <v>0</v>
      </c>
      <c r="T16" s="356">
        <f t="shared" si="3"/>
        <v>0</v>
      </c>
      <c r="U16" s="358">
        <f t="shared" si="0"/>
        <v>0</v>
      </c>
      <c r="V16" s="140"/>
    </row>
    <row r="17" spans="1:22" s="138" customFormat="1" ht="20.5" customHeight="1">
      <c r="A17" s="139"/>
      <c r="B17" s="139"/>
      <c r="C17" s="768" t="s">
        <v>366</v>
      </c>
      <c r="D17" s="769"/>
      <c r="E17" s="770"/>
      <c r="F17" s="362">
        <f>F8-F13-F16</f>
        <v>0</v>
      </c>
      <c r="G17" s="362">
        <f t="shared" ref="G17:T17" si="4">G8-G13-G16</f>
        <v>0</v>
      </c>
      <c r="H17" s="362">
        <f t="shared" si="4"/>
        <v>0</v>
      </c>
      <c r="I17" s="362">
        <f t="shared" si="4"/>
        <v>0</v>
      </c>
      <c r="J17" s="362">
        <f t="shared" si="4"/>
        <v>0</v>
      </c>
      <c r="K17" s="362">
        <f t="shared" si="4"/>
        <v>0</v>
      </c>
      <c r="L17" s="362">
        <f t="shared" si="4"/>
        <v>0</v>
      </c>
      <c r="M17" s="362">
        <f t="shared" si="4"/>
        <v>0</v>
      </c>
      <c r="N17" s="362">
        <f t="shared" si="4"/>
        <v>0</v>
      </c>
      <c r="O17" s="362">
        <f t="shared" si="4"/>
        <v>0</v>
      </c>
      <c r="P17" s="362">
        <f t="shared" si="4"/>
        <v>0</v>
      </c>
      <c r="Q17" s="362">
        <f t="shared" si="4"/>
        <v>0</v>
      </c>
      <c r="R17" s="362">
        <f t="shared" si="4"/>
        <v>0</v>
      </c>
      <c r="S17" s="362">
        <f t="shared" si="4"/>
        <v>0</v>
      </c>
      <c r="T17" s="362">
        <f t="shared" si="4"/>
        <v>0</v>
      </c>
      <c r="U17" s="363">
        <f t="shared" si="0"/>
        <v>0</v>
      </c>
      <c r="V17" s="140"/>
    </row>
    <row r="18" spans="1:22" s="138" customFormat="1" ht="20.5" customHeight="1">
      <c r="A18" s="139"/>
      <c r="B18" s="139"/>
      <c r="C18" s="762" t="s">
        <v>370</v>
      </c>
      <c r="D18" s="763"/>
      <c r="E18" s="763"/>
      <c r="F18" s="359"/>
      <c r="G18" s="359"/>
      <c r="H18" s="359"/>
      <c r="I18" s="359"/>
      <c r="J18" s="359"/>
      <c r="K18" s="359"/>
      <c r="L18" s="359"/>
      <c r="M18" s="359"/>
      <c r="N18" s="359"/>
      <c r="O18" s="359"/>
      <c r="P18" s="359"/>
      <c r="Q18" s="359"/>
      <c r="R18" s="359"/>
      <c r="S18" s="359"/>
      <c r="T18" s="359"/>
      <c r="U18" s="360"/>
      <c r="V18" s="140"/>
    </row>
    <row r="19" spans="1:22" s="138" customFormat="1" ht="20.5" customHeight="1">
      <c r="A19" s="139"/>
      <c r="B19" s="139"/>
      <c r="C19" s="361"/>
      <c r="D19" s="355"/>
      <c r="E19" s="148" t="s">
        <v>95</v>
      </c>
      <c r="F19" s="143"/>
      <c r="G19" s="143"/>
      <c r="H19" s="143"/>
      <c r="I19" s="143"/>
      <c r="J19" s="143"/>
      <c r="K19" s="143"/>
      <c r="L19" s="143"/>
      <c r="M19" s="143"/>
      <c r="N19" s="143"/>
      <c r="O19" s="143"/>
      <c r="P19" s="144"/>
      <c r="Q19" s="144"/>
      <c r="R19" s="144"/>
      <c r="S19" s="146"/>
      <c r="T19" s="146"/>
      <c r="U19" s="147">
        <f t="shared" ref="U19:U31" si="5">SUM(F19:T19)</f>
        <v>0</v>
      </c>
      <c r="V19" s="140"/>
    </row>
    <row r="20" spans="1:22" s="138" customFormat="1" ht="20.5" customHeight="1">
      <c r="A20" s="139"/>
      <c r="B20" s="139"/>
      <c r="C20" s="361"/>
      <c r="D20" s="355"/>
      <c r="E20" s="142"/>
      <c r="F20" s="143"/>
      <c r="G20" s="143"/>
      <c r="H20" s="143"/>
      <c r="I20" s="143"/>
      <c r="J20" s="143"/>
      <c r="K20" s="143"/>
      <c r="L20" s="143"/>
      <c r="M20" s="143"/>
      <c r="N20" s="143"/>
      <c r="O20" s="143"/>
      <c r="P20" s="144"/>
      <c r="Q20" s="144"/>
      <c r="R20" s="144"/>
      <c r="S20" s="146"/>
      <c r="T20" s="146"/>
      <c r="U20" s="147">
        <f t="shared" si="5"/>
        <v>0</v>
      </c>
      <c r="V20" s="140"/>
    </row>
    <row r="21" spans="1:22" s="138" customFormat="1" ht="20.5" customHeight="1">
      <c r="A21" s="139"/>
      <c r="B21" s="139"/>
      <c r="C21" s="361"/>
      <c r="D21" s="355"/>
      <c r="E21" s="142"/>
      <c r="F21" s="143"/>
      <c r="G21" s="143"/>
      <c r="H21" s="143"/>
      <c r="I21" s="143"/>
      <c r="J21" s="143"/>
      <c r="K21" s="143"/>
      <c r="L21" s="143"/>
      <c r="M21" s="143"/>
      <c r="N21" s="143"/>
      <c r="O21" s="143"/>
      <c r="P21" s="144"/>
      <c r="Q21" s="144"/>
      <c r="R21" s="144"/>
      <c r="S21" s="146"/>
      <c r="T21" s="146"/>
      <c r="U21" s="147">
        <f t="shared" si="5"/>
        <v>0</v>
      </c>
      <c r="V21" s="140"/>
    </row>
    <row r="22" spans="1:22" s="138" customFormat="1" ht="20.5" customHeight="1">
      <c r="A22" s="139"/>
      <c r="B22" s="139"/>
      <c r="C22" s="361"/>
      <c r="D22" s="764" t="s">
        <v>367</v>
      </c>
      <c r="E22" s="765"/>
      <c r="F22" s="356">
        <f>SUM(F19:F21)</f>
        <v>0</v>
      </c>
      <c r="G22" s="356">
        <f t="shared" ref="G22" si="6">SUM(G19:G21)</f>
        <v>0</v>
      </c>
      <c r="H22" s="356">
        <f t="shared" ref="H22" si="7">SUM(H19:H21)</f>
        <v>0</v>
      </c>
      <c r="I22" s="356">
        <f t="shared" ref="I22" si="8">SUM(I19:I21)</f>
        <v>0</v>
      </c>
      <c r="J22" s="356">
        <f t="shared" ref="J22" si="9">SUM(J19:J21)</f>
        <v>0</v>
      </c>
      <c r="K22" s="356">
        <f t="shared" ref="K22" si="10">SUM(K19:K21)</f>
        <v>0</v>
      </c>
      <c r="L22" s="356">
        <f t="shared" ref="L22" si="11">SUM(L19:L21)</f>
        <v>0</v>
      </c>
      <c r="M22" s="356">
        <f t="shared" ref="M22" si="12">SUM(M19:M21)</f>
        <v>0</v>
      </c>
      <c r="N22" s="356">
        <f t="shared" ref="N22" si="13">SUM(N19:N21)</f>
        <v>0</v>
      </c>
      <c r="O22" s="356">
        <f t="shared" ref="O22" si="14">SUM(O19:O21)</f>
        <v>0</v>
      </c>
      <c r="P22" s="356">
        <f t="shared" ref="P22" si="15">SUM(P19:P21)</f>
        <v>0</v>
      </c>
      <c r="Q22" s="356">
        <f t="shared" ref="Q22" si="16">SUM(Q19:Q21)</f>
        <v>0</v>
      </c>
      <c r="R22" s="356">
        <f t="shared" ref="R22" si="17">SUM(R19:R21)</f>
        <v>0</v>
      </c>
      <c r="S22" s="356">
        <f t="shared" ref="S22" si="18">SUM(S19:S21)</f>
        <v>0</v>
      </c>
      <c r="T22" s="356">
        <f t="shared" ref="T22" si="19">SUM(T19:T21)</f>
        <v>0</v>
      </c>
      <c r="U22" s="357">
        <f t="shared" si="5"/>
        <v>0</v>
      </c>
      <c r="V22" s="140"/>
    </row>
    <row r="23" spans="1:22" s="138" customFormat="1" ht="20.5" customHeight="1">
      <c r="A23" s="139"/>
      <c r="B23" s="139"/>
      <c r="C23" s="361"/>
      <c r="D23" s="354"/>
      <c r="E23" s="145" t="s">
        <v>94</v>
      </c>
      <c r="F23" s="143"/>
      <c r="G23" s="143"/>
      <c r="H23" s="143"/>
      <c r="I23" s="143"/>
      <c r="J23" s="143"/>
      <c r="K23" s="143"/>
      <c r="L23" s="143"/>
      <c r="M23" s="143"/>
      <c r="N23" s="143"/>
      <c r="O23" s="143"/>
      <c r="P23" s="144"/>
      <c r="Q23" s="144"/>
      <c r="R23" s="144"/>
      <c r="S23" s="146"/>
      <c r="T23" s="146"/>
      <c r="U23" s="147">
        <f t="shared" si="5"/>
        <v>0</v>
      </c>
      <c r="V23" s="140"/>
    </row>
    <row r="24" spans="1:22" s="138" customFormat="1" ht="20.5" customHeight="1">
      <c r="A24" s="139"/>
      <c r="B24" s="139"/>
      <c r="C24" s="361"/>
      <c r="D24" s="355"/>
      <c r="E24" s="142" t="s">
        <v>93</v>
      </c>
      <c r="F24" s="143"/>
      <c r="G24" s="143"/>
      <c r="H24" s="143"/>
      <c r="I24" s="143"/>
      <c r="J24" s="143"/>
      <c r="K24" s="143"/>
      <c r="L24" s="143"/>
      <c r="M24" s="143"/>
      <c r="N24" s="143"/>
      <c r="O24" s="143"/>
      <c r="P24" s="144"/>
      <c r="Q24" s="144"/>
      <c r="R24" s="144"/>
      <c r="S24" s="146"/>
      <c r="T24" s="146"/>
      <c r="U24" s="147">
        <f t="shared" si="5"/>
        <v>0</v>
      </c>
      <c r="V24" s="140"/>
    </row>
    <row r="25" spans="1:22" s="138" customFormat="1" ht="20.5" customHeight="1">
      <c r="A25" s="139"/>
      <c r="B25" s="139"/>
      <c r="C25" s="361"/>
      <c r="D25" s="355"/>
      <c r="E25" s="142" t="s">
        <v>92</v>
      </c>
      <c r="F25" s="143"/>
      <c r="G25" s="143"/>
      <c r="H25" s="143"/>
      <c r="I25" s="143"/>
      <c r="J25" s="143"/>
      <c r="K25" s="143"/>
      <c r="L25" s="143"/>
      <c r="M25" s="143"/>
      <c r="N25" s="143"/>
      <c r="O25" s="143"/>
      <c r="P25" s="144"/>
      <c r="Q25" s="144"/>
      <c r="R25" s="144"/>
      <c r="S25" s="146"/>
      <c r="T25" s="146"/>
      <c r="U25" s="147">
        <f t="shared" si="5"/>
        <v>0</v>
      </c>
      <c r="V25" s="140"/>
    </row>
    <row r="26" spans="1:22" s="138" customFormat="1" ht="20.5" customHeight="1">
      <c r="A26" s="139"/>
      <c r="B26" s="139"/>
      <c r="C26" s="361"/>
      <c r="D26" s="355"/>
      <c r="E26" s="142"/>
      <c r="F26" s="143"/>
      <c r="G26" s="143"/>
      <c r="H26" s="143"/>
      <c r="I26" s="143"/>
      <c r="J26" s="143"/>
      <c r="K26" s="143"/>
      <c r="L26" s="143"/>
      <c r="M26" s="143"/>
      <c r="N26" s="143"/>
      <c r="O26" s="143"/>
      <c r="P26" s="144"/>
      <c r="Q26" s="144"/>
      <c r="R26" s="144"/>
      <c r="S26" s="146"/>
      <c r="T26" s="146"/>
      <c r="U26" s="147">
        <f t="shared" si="5"/>
        <v>0</v>
      </c>
      <c r="V26" s="140"/>
    </row>
    <row r="27" spans="1:22" s="138" customFormat="1" ht="20.5" customHeight="1">
      <c r="A27" s="139"/>
      <c r="B27" s="139"/>
      <c r="C27" s="361"/>
      <c r="D27" s="766" t="s">
        <v>369</v>
      </c>
      <c r="E27" s="767"/>
      <c r="F27" s="356">
        <f>SUM(F23:F26)</f>
        <v>0</v>
      </c>
      <c r="G27" s="356">
        <f t="shared" ref="G27" si="20">SUM(G23:G26)</f>
        <v>0</v>
      </c>
      <c r="H27" s="356">
        <f t="shared" ref="H27" si="21">SUM(H23:H26)</f>
        <v>0</v>
      </c>
      <c r="I27" s="356">
        <f t="shared" ref="I27" si="22">SUM(I23:I26)</f>
        <v>0</v>
      </c>
      <c r="J27" s="356">
        <f t="shared" ref="J27" si="23">SUM(J23:J26)</f>
        <v>0</v>
      </c>
      <c r="K27" s="356">
        <f t="shared" ref="K27" si="24">SUM(K23:K26)</f>
        <v>0</v>
      </c>
      <c r="L27" s="356">
        <f t="shared" ref="L27" si="25">SUM(L23:L26)</f>
        <v>0</v>
      </c>
      <c r="M27" s="356">
        <f t="shared" ref="M27" si="26">SUM(M23:M26)</f>
        <v>0</v>
      </c>
      <c r="N27" s="356">
        <f t="shared" ref="N27" si="27">SUM(N23:N26)</f>
        <v>0</v>
      </c>
      <c r="O27" s="356">
        <f t="shared" ref="O27" si="28">SUM(O23:O26)</f>
        <v>0</v>
      </c>
      <c r="P27" s="356">
        <f t="shared" ref="P27" si="29">SUM(P23:P26)</f>
        <v>0</v>
      </c>
      <c r="Q27" s="356">
        <f t="shared" ref="Q27" si="30">SUM(Q23:Q26)</f>
        <v>0</v>
      </c>
      <c r="R27" s="356">
        <f t="shared" ref="R27" si="31">SUM(R23:R26)</f>
        <v>0</v>
      </c>
      <c r="S27" s="356">
        <f t="shared" ref="S27" si="32">SUM(S23:S26)</f>
        <v>0</v>
      </c>
      <c r="T27" s="356">
        <f t="shared" ref="T27" si="33">SUM(T23:T26)</f>
        <v>0</v>
      </c>
      <c r="U27" s="357">
        <f t="shared" si="5"/>
        <v>0</v>
      </c>
      <c r="V27" s="140"/>
    </row>
    <row r="28" spans="1:22" s="138" customFormat="1" ht="20.5" customHeight="1">
      <c r="A28" s="139"/>
      <c r="B28" s="139"/>
      <c r="C28" s="361"/>
      <c r="D28" s="355"/>
      <c r="E28" s="142" t="s">
        <v>90</v>
      </c>
      <c r="F28" s="143"/>
      <c r="G28" s="143"/>
      <c r="H28" s="143"/>
      <c r="I28" s="143"/>
      <c r="J28" s="143"/>
      <c r="K28" s="143"/>
      <c r="L28" s="143"/>
      <c r="M28" s="143"/>
      <c r="N28" s="143"/>
      <c r="O28" s="143"/>
      <c r="P28" s="143"/>
      <c r="Q28" s="143"/>
      <c r="R28" s="143"/>
      <c r="S28" s="143"/>
      <c r="T28" s="143"/>
      <c r="U28" s="147">
        <f t="shared" si="5"/>
        <v>0</v>
      </c>
      <c r="V28" s="140"/>
    </row>
    <row r="29" spans="1:22" s="138" customFormat="1" ht="20.5" customHeight="1">
      <c r="A29" s="139"/>
      <c r="B29" s="139"/>
      <c r="C29" s="361"/>
      <c r="D29" s="355"/>
      <c r="E29" s="142" t="s">
        <v>91</v>
      </c>
      <c r="F29" s="143"/>
      <c r="G29" s="143"/>
      <c r="H29" s="143"/>
      <c r="I29" s="143"/>
      <c r="J29" s="143"/>
      <c r="K29" s="143"/>
      <c r="L29" s="143"/>
      <c r="M29" s="143"/>
      <c r="N29" s="143"/>
      <c r="O29" s="143"/>
      <c r="P29" s="143"/>
      <c r="Q29" s="143"/>
      <c r="R29" s="143"/>
      <c r="S29" s="143"/>
      <c r="T29" s="143"/>
      <c r="U29" s="147">
        <f t="shared" si="5"/>
        <v>0</v>
      </c>
      <c r="V29" s="140"/>
    </row>
    <row r="30" spans="1:22" s="138" customFormat="1" ht="20.5" customHeight="1">
      <c r="A30" s="139"/>
      <c r="B30" s="139"/>
      <c r="C30" s="361"/>
      <c r="D30" s="766" t="s">
        <v>81</v>
      </c>
      <c r="E30" s="767"/>
      <c r="F30" s="356">
        <f>SUM(F28:F29)</f>
        <v>0</v>
      </c>
      <c r="G30" s="356">
        <f t="shared" ref="G30" si="34">SUM(G28:G29)</f>
        <v>0</v>
      </c>
      <c r="H30" s="356">
        <f t="shared" ref="H30" si="35">SUM(H28:H29)</f>
        <v>0</v>
      </c>
      <c r="I30" s="356">
        <f t="shared" ref="I30" si="36">SUM(I28:I29)</f>
        <v>0</v>
      </c>
      <c r="J30" s="356">
        <f t="shared" ref="J30" si="37">SUM(J28:J29)</f>
        <v>0</v>
      </c>
      <c r="K30" s="356">
        <f t="shared" ref="K30" si="38">SUM(K28:K29)</f>
        <v>0</v>
      </c>
      <c r="L30" s="356">
        <f t="shared" ref="L30" si="39">SUM(L28:L29)</f>
        <v>0</v>
      </c>
      <c r="M30" s="356">
        <f t="shared" ref="M30" si="40">SUM(M28:M29)</f>
        <v>0</v>
      </c>
      <c r="N30" s="356">
        <f t="shared" ref="N30" si="41">SUM(N28:N29)</f>
        <v>0</v>
      </c>
      <c r="O30" s="356">
        <f t="shared" ref="O30" si="42">SUM(O28:O29)</f>
        <v>0</v>
      </c>
      <c r="P30" s="356">
        <f t="shared" ref="P30" si="43">SUM(P28:P29)</f>
        <v>0</v>
      </c>
      <c r="Q30" s="356">
        <f t="shared" ref="Q30" si="44">SUM(Q28:Q29)</f>
        <v>0</v>
      </c>
      <c r="R30" s="356">
        <f t="shared" ref="R30" si="45">SUM(R28:R29)</f>
        <v>0</v>
      </c>
      <c r="S30" s="356">
        <f t="shared" ref="S30" si="46">SUM(S28:S29)</f>
        <v>0</v>
      </c>
      <c r="T30" s="356">
        <f t="shared" ref="T30" si="47">SUM(T28:T29)</f>
        <v>0</v>
      </c>
      <c r="U30" s="358">
        <f t="shared" si="5"/>
        <v>0</v>
      </c>
      <c r="V30" s="140"/>
    </row>
    <row r="31" spans="1:22" s="138" customFormat="1" ht="20.5" customHeight="1">
      <c r="A31" s="139"/>
      <c r="B31" s="139"/>
      <c r="C31" s="768" t="s">
        <v>368</v>
      </c>
      <c r="D31" s="769"/>
      <c r="E31" s="770"/>
      <c r="F31" s="362">
        <f>F22-F27-F30</f>
        <v>0</v>
      </c>
      <c r="G31" s="362">
        <f t="shared" ref="G31" si="48">G22-G27-G30</f>
        <v>0</v>
      </c>
      <c r="H31" s="362">
        <f t="shared" ref="H31" si="49">H22-H27-H30</f>
        <v>0</v>
      </c>
      <c r="I31" s="362">
        <f t="shared" ref="I31" si="50">I22-I27-I30</f>
        <v>0</v>
      </c>
      <c r="J31" s="362">
        <f t="shared" ref="J31" si="51">J22-J27-J30</f>
        <v>0</v>
      </c>
      <c r="K31" s="362">
        <f t="shared" ref="K31" si="52">K22-K27-K30</f>
        <v>0</v>
      </c>
      <c r="L31" s="362">
        <f t="shared" ref="L31" si="53">L22-L27-L30</f>
        <v>0</v>
      </c>
      <c r="M31" s="362">
        <f t="shared" ref="M31" si="54">M22-M27-M30</f>
        <v>0</v>
      </c>
      <c r="N31" s="362">
        <f t="shared" ref="N31" si="55">N22-N27-N30</f>
        <v>0</v>
      </c>
      <c r="O31" s="362">
        <f t="shared" ref="O31" si="56">O22-O27-O30</f>
        <v>0</v>
      </c>
      <c r="P31" s="362">
        <f t="shared" ref="P31" si="57">P22-P27-P30</f>
        <v>0</v>
      </c>
      <c r="Q31" s="362">
        <f t="shared" ref="Q31" si="58">Q22-Q27-Q30</f>
        <v>0</v>
      </c>
      <c r="R31" s="362">
        <f t="shared" ref="R31" si="59">R22-R27-R30</f>
        <v>0</v>
      </c>
      <c r="S31" s="362">
        <f t="shared" ref="S31" si="60">S22-S27-S30</f>
        <v>0</v>
      </c>
      <c r="T31" s="362">
        <f t="shared" ref="T31" si="61">T22-T27-T30</f>
        <v>0</v>
      </c>
      <c r="U31" s="363">
        <f t="shared" si="5"/>
        <v>0</v>
      </c>
      <c r="V31" s="140"/>
    </row>
    <row r="32" spans="1:22" s="138" customFormat="1" ht="20.5" customHeight="1">
      <c r="A32" s="139"/>
      <c r="B32" s="139"/>
      <c r="C32" s="762" t="s">
        <v>97</v>
      </c>
      <c r="D32" s="763"/>
      <c r="E32" s="763"/>
      <c r="F32" s="359"/>
      <c r="G32" s="359"/>
      <c r="H32" s="359"/>
      <c r="I32" s="359"/>
      <c r="J32" s="359"/>
      <c r="K32" s="359"/>
      <c r="L32" s="359"/>
      <c r="M32" s="359"/>
      <c r="N32" s="359"/>
      <c r="O32" s="359"/>
      <c r="P32" s="359"/>
      <c r="Q32" s="359"/>
      <c r="R32" s="359"/>
      <c r="S32" s="359"/>
      <c r="T32" s="359"/>
      <c r="U32" s="360"/>
      <c r="V32" s="140"/>
    </row>
    <row r="33" spans="1:24" s="138" customFormat="1" ht="20.5" customHeight="1">
      <c r="A33" s="139"/>
      <c r="B33" s="139"/>
      <c r="C33" s="361"/>
      <c r="D33" s="355"/>
      <c r="E33" s="148" t="s">
        <v>95</v>
      </c>
      <c r="F33" s="143"/>
      <c r="G33" s="143"/>
      <c r="H33" s="143"/>
      <c r="I33" s="143"/>
      <c r="J33" s="143"/>
      <c r="K33" s="143"/>
      <c r="L33" s="143"/>
      <c r="M33" s="143"/>
      <c r="N33" s="143"/>
      <c r="O33" s="143"/>
      <c r="P33" s="144"/>
      <c r="Q33" s="144"/>
      <c r="R33" s="144"/>
      <c r="S33" s="146"/>
      <c r="T33" s="146"/>
      <c r="U33" s="147">
        <f t="shared" ref="U33:U49" si="62">SUM(F33:T33)</f>
        <v>0</v>
      </c>
      <c r="V33" s="140"/>
      <c r="W33" s="141"/>
      <c r="X33" s="141"/>
    </row>
    <row r="34" spans="1:24" s="138" customFormat="1" ht="20.5" customHeight="1">
      <c r="A34" s="139"/>
      <c r="B34" s="139"/>
      <c r="C34" s="361"/>
      <c r="D34" s="355"/>
      <c r="E34" s="142"/>
      <c r="F34" s="143"/>
      <c r="G34" s="143"/>
      <c r="H34" s="143"/>
      <c r="I34" s="143"/>
      <c r="J34" s="143"/>
      <c r="K34" s="143"/>
      <c r="L34" s="143"/>
      <c r="M34" s="143"/>
      <c r="N34" s="143"/>
      <c r="O34" s="143"/>
      <c r="P34" s="144"/>
      <c r="Q34" s="144"/>
      <c r="R34" s="144"/>
      <c r="S34" s="146"/>
      <c r="T34" s="146"/>
      <c r="U34" s="147">
        <f t="shared" si="62"/>
        <v>0</v>
      </c>
      <c r="V34" s="140"/>
      <c r="W34" s="141"/>
      <c r="X34" s="141"/>
    </row>
    <row r="35" spans="1:24" s="138" customFormat="1" ht="20.5" customHeight="1">
      <c r="A35" s="139"/>
      <c r="B35" s="139"/>
      <c r="C35" s="361"/>
      <c r="D35" s="355"/>
      <c r="E35" s="142"/>
      <c r="F35" s="143"/>
      <c r="G35" s="143"/>
      <c r="H35" s="143"/>
      <c r="I35" s="143"/>
      <c r="J35" s="143"/>
      <c r="K35" s="143"/>
      <c r="L35" s="143"/>
      <c r="M35" s="143"/>
      <c r="N35" s="143"/>
      <c r="O35" s="143"/>
      <c r="P35" s="144"/>
      <c r="Q35" s="144"/>
      <c r="R35" s="144"/>
      <c r="S35" s="146"/>
      <c r="T35" s="146"/>
      <c r="U35" s="147">
        <f t="shared" si="62"/>
        <v>0</v>
      </c>
      <c r="V35" s="140"/>
      <c r="W35" s="141"/>
      <c r="X35" s="141"/>
    </row>
    <row r="36" spans="1:24" s="138" customFormat="1" ht="20.5" customHeight="1">
      <c r="A36" s="139"/>
      <c r="B36" s="139"/>
      <c r="C36" s="361"/>
      <c r="D36" s="764" t="s">
        <v>125</v>
      </c>
      <c r="E36" s="765"/>
      <c r="F36" s="356">
        <f>SUM(F33:F35)</f>
        <v>0</v>
      </c>
      <c r="G36" s="356">
        <f t="shared" ref="G36" si="63">SUM(G33:G35)</f>
        <v>0</v>
      </c>
      <c r="H36" s="356">
        <f t="shared" ref="H36" si="64">SUM(H33:H35)</f>
        <v>0</v>
      </c>
      <c r="I36" s="356">
        <f t="shared" ref="I36" si="65">SUM(I33:I35)</f>
        <v>0</v>
      </c>
      <c r="J36" s="356">
        <f t="shared" ref="J36" si="66">SUM(J33:J35)</f>
        <v>0</v>
      </c>
      <c r="K36" s="356">
        <f t="shared" ref="K36" si="67">SUM(K33:K35)</f>
        <v>0</v>
      </c>
      <c r="L36" s="356">
        <f t="shared" ref="L36" si="68">SUM(L33:L35)</f>
        <v>0</v>
      </c>
      <c r="M36" s="356">
        <f t="shared" ref="M36" si="69">SUM(M33:M35)</f>
        <v>0</v>
      </c>
      <c r="N36" s="356">
        <f t="shared" ref="N36" si="70">SUM(N33:N35)</f>
        <v>0</v>
      </c>
      <c r="O36" s="356">
        <f t="shared" ref="O36" si="71">SUM(O33:O35)</f>
        <v>0</v>
      </c>
      <c r="P36" s="356">
        <f t="shared" ref="P36" si="72">SUM(P33:P35)</f>
        <v>0</v>
      </c>
      <c r="Q36" s="356">
        <f t="shared" ref="Q36" si="73">SUM(Q33:Q35)</f>
        <v>0</v>
      </c>
      <c r="R36" s="356">
        <f t="shared" ref="R36" si="74">SUM(R33:R35)</f>
        <v>0</v>
      </c>
      <c r="S36" s="356">
        <f t="shared" ref="S36" si="75">SUM(S33:S35)</f>
        <v>0</v>
      </c>
      <c r="T36" s="356">
        <f t="shared" ref="T36" si="76">SUM(T33:T35)</f>
        <v>0</v>
      </c>
      <c r="U36" s="357">
        <f t="shared" si="62"/>
        <v>0</v>
      </c>
      <c r="V36" s="140"/>
      <c r="W36" s="141"/>
      <c r="X36" s="141"/>
    </row>
    <row r="37" spans="1:24" s="138" customFormat="1" ht="20.5" customHeight="1">
      <c r="A37" s="139"/>
      <c r="B37" s="139"/>
      <c r="C37" s="361"/>
      <c r="D37" s="354"/>
      <c r="E37" s="145" t="s">
        <v>94</v>
      </c>
      <c r="F37" s="143"/>
      <c r="G37" s="143"/>
      <c r="H37" s="143"/>
      <c r="I37" s="143"/>
      <c r="J37" s="143"/>
      <c r="K37" s="143"/>
      <c r="L37" s="143"/>
      <c r="M37" s="143"/>
      <c r="N37" s="143"/>
      <c r="O37" s="143"/>
      <c r="P37" s="144"/>
      <c r="Q37" s="144"/>
      <c r="R37" s="144"/>
      <c r="S37" s="146"/>
      <c r="T37" s="146"/>
      <c r="U37" s="147">
        <f t="shared" si="62"/>
        <v>0</v>
      </c>
      <c r="V37" s="140"/>
      <c r="W37" s="141"/>
      <c r="X37" s="141"/>
    </row>
    <row r="38" spans="1:24" s="138" customFormat="1" ht="20.5" customHeight="1">
      <c r="A38" s="139"/>
      <c r="B38" s="139"/>
      <c r="C38" s="361"/>
      <c r="D38" s="355"/>
      <c r="E38" s="142" t="s">
        <v>93</v>
      </c>
      <c r="F38" s="143"/>
      <c r="G38" s="143"/>
      <c r="H38" s="143"/>
      <c r="I38" s="143"/>
      <c r="J38" s="143"/>
      <c r="K38" s="143"/>
      <c r="L38" s="143"/>
      <c r="M38" s="143"/>
      <c r="N38" s="143"/>
      <c r="O38" s="143"/>
      <c r="P38" s="144"/>
      <c r="Q38" s="144"/>
      <c r="R38" s="144"/>
      <c r="S38" s="146"/>
      <c r="T38" s="146"/>
      <c r="U38" s="147">
        <f t="shared" si="62"/>
        <v>0</v>
      </c>
      <c r="V38" s="140"/>
      <c r="W38" s="141"/>
      <c r="X38" s="141"/>
    </row>
    <row r="39" spans="1:24" s="138" customFormat="1" ht="20.5" customHeight="1">
      <c r="A39" s="139"/>
      <c r="B39" s="139"/>
      <c r="C39" s="361"/>
      <c r="D39" s="355"/>
      <c r="E39" s="142" t="s">
        <v>92</v>
      </c>
      <c r="F39" s="143"/>
      <c r="G39" s="143"/>
      <c r="H39" s="143"/>
      <c r="I39" s="143"/>
      <c r="J39" s="143"/>
      <c r="K39" s="143"/>
      <c r="L39" s="143"/>
      <c r="M39" s="143"/>
      <c r="N39" s="143"/>
      <c r="O39" s="143"/>
      <c r="P39" s="144"/>
      <c r="Q39" s="144"/>
      <c r="R39" s="144"/>
      <c r="S39" s="146"/>
      <c r="T39" s="146"/>
      <c r="U39" s="147">
        <f t="shared" si="62"/>
        <v>0</v>
      </c>
      <c r="V39" s="140"/>
    </row>
    <row r="40" spans="1:24" s="138" customFormat="1" ht="20.5" customHeight="1">
      <c r="A40" s="139"/>
      <c r="B40" s="139"/>
      <c r="C40" s="361"/>
      <c r="D40" s="355"/>
      <c r="E40" s="142"/>
      <c r="F40" s="143"/>
      <c r="G40" s="143"/>
      <c r="H40" s="143"/>
      <c r="I40" s="143"/>
      <c r="J40" s="143"/>
      <c r="K40" s="143"/>
      <c r="L40" s="143"/>
      <c r="M40" s="143"/>
      <c r="N40" s="143"/>
      <c r="O40" s="143"/>
      <c r="P40" s="144"/>
      <c r="Q40" s="144"/>
      <c r="R40" s="144"/>
      <c r="S40" s="146"/>
      <c r="T40" s="146"/>
      <c r="U40" s="147">
        <f t="shared" si="62"/>
        <v>0</v>
      </c>
      <c r="V40" s="140"/>
    </row>
    <row r="41" spans="1:24" s="138" customFormat="1" ht="20.5" customHeight="1">
      <c r="A41" s="139"/>
      <c r="B41" s="139"/>
      <c r="C41" s="361"/>
      <c r="D41" s="766" t="s">
        <v>126</v>
      </c>
      <c r="E41" s="767"/>
      <c r="F41" s="356">
        <f>SUM(F37:F40)</f>
        <v>0</v>
      </c>
      <c r="G41" s="356">
        <f t="shared" ref="G41" si="77">SUM(G37:G40)</f>
        <v>0</v>
      </c>
      <c r="H41" s="356">
        <f t="shared" ref="H41" si="78">SUM(H37:H40)</f>
        <v>0</v>
      </c>
      <c r="I41" s="356">
        <f t="shared" ref="I41" si="79">SUM(I37:I40)</f>
        <v>0</v>
      </c>
      <c r="J41" s="356">
        <f t="shared" ref="J41" si="80">SUM(J37:J40)</f>
        <v>0</v>
      </c>
      <c r="K41" s="356">
        <f t="shared" ref="K41" si="81">SUM(K37:K40)</f>
        <v>0</v>
      </c>
      <c r="L41" s="356">
        <f t="shared" ref="L41" si="82">SUM(L37:L40)</f>
        <v>0</v>
      </c>
      <c r="M41" s="356">
        <f t="shared" ref="M41" si="83">SUM(M37:M40)</f>
        <v>0</v>
      </c>
      <c r="N41" s="356">
        <f t="shared" ref="N41" si="84">SUM(N37:N40)</f>
        <v>0</v>
      </c>
      <c r="O41" s="356">
        <f t="shared" ref="O41" si="85">SUM(O37:O40)</f>
        <v>0</v>
      </c>
      <c r="P41" s="356">
        <f t="shared" ref="P41" si="86">SUM(P37:P40)</f>
        <v>0</v>
      </c>
      <c r="Q41" s="356">
        <f t="shared" ref="Q41" si="87">SUM(Q37:Q40)</f>
        <v>0</v>
      </c>
      <c r="R41" s="356">
        <f t="shared" ref="R41" si="88">SUM(R37:R40)</f>
        <v>0</v>
      </c>
      <c r="S41" s="356">
        <f t="shared" ref="S41" si="89">SUM(S37:S40)</f>
        <v>0</v>
      </c>
      <c r="T41" s="356">
        <f t="shared" ref="T41" si="90">SUM(T37:T40)</f>
        <v>0</v>
      </c>
      <c r="U41" s="357">
        <f t="shared" si="62"/>
        <v>0</v>
      </c>
      <c r="V41" s="140"/>
    </row>
    <row r="42" spans="1:24" s="138" customFormat="1" ht="20.5" customHeight="1">
      <c r="A42" s="139"/>
      <c r="B42" s="139"/>
      <c r="C42" s="361"/>
      <c r="D42" s="355"/>
      <c r="E42" s="142" t="s">
        <v>90</v>
      </c>
      <c r="F42" s="143"/>
      <c r="G42" s="143"/>
      <c r="H42" s="143"/>
      <c r="I42" s="143"/>
      <c r="J42" s="143"/>
      <c r="K42" s="143"/>
      <c r="L42" s="143"/>
      <c r="M42" s="143"/>
      <c r="N42" s="143"/>
      <c r="O42" s="143"/>
      <c r="P42" s="143"/>
      <c r="Q42" s="143"/>
      <c r="R42" s="143"/>
      <c r="S42" s="143"/>
      <c r="T42" s="143"/>
      <c r="U42" s="147">
        <f t="shared" si="62"/>
        <v>0</v>
      </c>
      <c r="V42" s="140"/>
    </row>
    <row r="43" spans="1:24" s="138" customFormat="1" ht="20.5" customHeight="1">
      <c r="A43" s="139"/>
      <c r="B43" s="139"/>
      <c r="C43" s="361"/>
      <c r="D43" s="355"/>
      <c r="E43" s="142" t="s">
        <v>91</v>
      </c>
      <c r="F43" s="143"/>
      <c r="G43" s="143"/>
      <c r="H43" s="143"/>
      <c r="I43" s="143"/>
      <c r="J43" s="143"/>
      <c r="K43" s="143"/>
      <c r="L43" s="143"/>
      <c r="M43" s="143"/>
      <c r="N43" s="143"/>
      <c r="O43" s="143"/>
      <c r="P43" s="143"/>
      <c r="Q43" s="143"/>
      <c r="R43" s="143"/>
      <c r="S43" s="143"/>
      <c r="T43" s="143"/>
      <c r="U43" s="147">
        <f t="shared" si="62"/>
        <v>0</v>
      </c>
      <c r="V43" s="140"/>
    </row>
    <row r="44" spans="1:24" s="138" customFormat="1" ht="20.5" customHeight="1">
      <c r="A44" s="139"/>
      <c r="B44" s="139"/>
      <c r="C44" s="361"/>
      <c r="D44" s="766" t="s">
        <v>81</v>
      </c>
      <c r="E44" s="767"/>
      <c r="F44" s="356">
        <f>SUM(F42:F43)</f>
        <v>0</v>
      </c>
      <c r="G44" s="356">
        <f t="shared" ref="G44" si="91">SUM(G42:G43)</f>
        <v>0</v>
      </c>
      <c r="H44" s="356">
        <f t="shared" ref="H44" si="92">SUM(H42:H43)</f>
        <v>0</v>
      </c>
      <c r="I44" s="356">
        <f t="shared" ref="I44" si="93">SUM(I42:I43)</f>
        <v>0</v>
      </c>
      <c r="J44" s="356">
        <f t="shared" ref="J44" si="94">SUM(J42:J43)</f>
        <v>0</v>
      </c>
      <c r="K44" s="356">
        <f t="shared" ref="K44" si="95">SUM(K42:K43)</f>
        <v>0</v>
      </c>
      <c r="L44" s="356">
        <f t="shared" ref="L44" si="96">SUM(L42:L43)</f>
        <v>0</v>
      </c>
      <c r="M44" s="356">
        <f t="shared" ref="M44" si="97">SUM(M42:M43)</f>
        <v>0</v>
      </c>
      <c r="N44" s="356">
        <f t="shared" ref="N44" si="98">SUM(N42:N43)</f>
        <v>0</v>
      </c>
      <c r="O44" s="356">
        <f t="shared" ref="O44" si="99">SUM(O42:O43)</f>
        <v>0</v>
      </c>
      <c r="P44" s="356">
        <f t="shared" ref="P44" si="100">SUM(P42:P43)</f>
        <v>0</v>
      </c>
      <c r="Q44" s="356">
        <f t="shared" ref="Q44" si="101">SUM(Q42:Q43)</f>
        <v>0</v>
      </c>
      <c r="R44" s="356">
        <f t="shared" ref="R44" si="102">SUM(R42:R43)</f>
        <v>0</v>
      </c>
      <c r="S44" s="356">
        <f t="shared" ref="S44" si="103">SUM(S42:S43)</f>
        <v>0</v>
      </c>
      <c r="T44" s="356">
        <f t="shared" ref="T44" si="104">SUM(T42:T43)</f>
        <v>0</v>
      </c>
      <c r="U44" s="358">
        <f t="shared" si="62"/>
        <v>0</v>
      </c>
      <c r="V44" s="140"/>
    </row>
    <row r="45" spans="1:24" s="138" customFormat="1" ht="20.5" customHeight="1">
      <c r="A45" s="139"/>
      <c r="B45" s="139"/>
      <c r="C45" s="768" t="s">
        <v>127</v>
      </c>
      <c r="D45" s="769"/>
      <c r="E45" s="770"/>
      <c r="F45" s="362">
        <f>F36-F41-F44</f>
        <v>0</v>
      </c>
      <c r="G45" s="362">
        <f t="shared" ref="G45" si="105">G36-G41-G44</f>
        <v>0</v>
      </c>
      <c r="H45" s="362">
        <f t="shared" ref="H45" si="106">H36-H41-H44</f>
        <v>0</v>
      </c>
      <c r="I45" s="362">
        <f t="shared" ref="I45" si="107">I36-I41-I44</f>
        <v>0</v>
      </c>
      <c r="J45" s="362">
        <f t="shared" ref="J45" si="108">J36-J41-J44</f>
        <v>0</v>
      </c>
      <c r="K45" s="362">
        <f t="shared" ref="K45" si="109">K36-K41-K44</f>
        <v>0</v>
      </c>
      <c r="L45" s="362">
        <f t="shared" ref="L45" si="110">L36-L41-L44</f>
        <v>0</v>
      </c>
      <c r="M45" s="362">
        <f t="shared" ref="M45" si="111">M36-M41-M44</f>
        <v>0</v>
      </c>
      <c r="N45" s="362">
        <f t="shared" ref="N45" si="112">N36-N41-N44</f>
        <v>0</v>
      </c>
      <c r="O45" s="362">
        <f t="shared" ref="O45" si="113">O36-O41-O44</f>
        <v>0</v>
      </c>
      <c r="P45" s="362">
        <f t="shared" ref="P45" si="114">P36-P41-P44</f>
        <v>0</v>
      </c>
      <c r="Q45" s="362">
        <f t="shared" ref="Q45" si="115">Q36-Q41-Q44</f>
        <v>0</v>
      </c>
      <c r="R45" s="362">
        <f t="shared" ref="R45" si="116">R36-R41-R44</f>
        <v>0</v>
      </c>
      <c r="S45" s="362">
        <f t="shared" ref="S45" si="117">S36-S41-S44</f>
        <v>0</v>
      </c>
      <c r="T45" s="362">
        <f t="shared" ref="T45" si="118">T36-T41-T44</f>
        <v>0</v>
      </c>
      <c r="U45" s="363">
        <f t="shared" si="62"/>
        <v>0</v>
      </c>
      <c r="V45" s="140"/>
    </row>
    <row r="46" spans="1:24" s="138" customFormat="1" ht="20.5" customHeight="1">
      <c r="A46" s="139"/>
      <c r="B46" s="771" t="s">
        <v>50</v>
      </c>
      <c r="C46" s="772"/>
      <c r="D46" s="772"/>
      <c r="E46" s="773"/>
      <c r="F46" s="149">
        <f>F8+F22+F36</f>
        <v>0</v>
      </c>
      <c r="G46" s="149">
        <f t="shared" ref="G46:T46" si="119">G8+G22+G36</f>
        <v>0</v>
      </c>
      <c r="H46" s="149">
        <f t="shared" si="119"/>
        <v>0</v>
      </c>
      <c r="I46" s="149">
        <f t="shared" si="119"/>
        <v>0</v>
      </c>
      <c r="J46" s="149">
        <f t="shared" si="119"/>
        <v>0</v>
      </c>
      <c r="K46" s="149">
        <f t="shared" si="119"/>
        <v>0</v>
      </c>
      <c r="L46" s="149">
        <f t="shared" si="119"/>
        <v>0</v>
      </c>
      <c r="M46" s="149">
        <f t="shared" si="119"/>
        <v>0</v>
      </c>
      <c r="N46" s="149">
        <f t="shared" si="119"/>
        <v>0</v>
      </c>
      <c r="O46" s="149">
        <f t="shared" si="119"/>
        <v>0</v>
      </c>
      <c r="P46" s="149">
        <f t="shared" si="119"/>
        <v>0</v>
      </c>
      <c r="Q46" s="149">
        <f t="shared" si="119"/>
        <v>0</v>
      </c>
      <c r="R46" s="149">
        <f t="shared" si="119"/>
        <v>0</v>
      </c>
      <c r="S46" s="149">
        <f t="shared" si="119"/>
        <v>0</v>
      </c>
      <c r="T46" s="149">
        <f t="shared" si="119"/>
        <v>0</v>
      </c>
      <c r="U46" s="150">
        <f t="shared" si="62"/>
        <v>0</v>
      </c>
      <c r="V46" s="140"/>
    </row>
    <row r="47" spans="1:24" s="138" customFormat="1" ht="20.5" customHeight="1">
      <c r="A47" s="139"/>
      <c r="B47" s="771" t="s">
        <v>51</v>
      </c>
      <c r="C47" s="772"/>
      <c r="D47" s="772"/>
      <c r="E47" s="773"/>
      <c r="F47" s="149">
        <f>F13+F27+F41</f>
        <v>0</v>
      </c>
      <c r="G47" s="149">
        <f t="shared" ref="G47:T47" si="120">G13+G27+G41</f>
        <v>0</v>
      </c>
      <c r="H47" s="149">
        <f t="shared" si="120"/>
        <v>0</v>
      </c>
      <c r="I47" s="149">
        <f t="shared" si="120"/>
        <v>0</v>
      </c>
      <c r="J47" s="149">
        <f t="shared" si="120"/>
        <v>0</v>
      </c>
      <c r="K47" s="149">
        <f t="shared" si="120"/>
        <v>0</v>
      </c>
      <c r="L47" s="149">
        <f t="shared" si="120"/>
        <v>0</v>
      </c>
      <c r="M47" s="149">
        <f t="shared" si="120"/>
        <v>0</v>
      </c>
      <c r="N47" s="149">
        <f t="shared" si="120"/>
        <v>0</v>
      </c>
      <c r="O47" s="149">
        <f t="shared" si="120"/>
        <v>0</v>
      </c>
      <c r="P47" s="149">
        <f t="shared" si="120"/>
        <v>0</v>
      </c>
      <c r="Q47" s="149">
        <f t="shared" si="120"/>
        <v>0</v>
      </c>
      <c r="R47" s="149">
        <f t="shared" si="120"/>
        <v>0</v>
      </c>
      <c r="S47" s="149">
        <f t="shared" si="120"/>
        <v>0</v>
      </c>
      <c r="T47" s="149">
        <f t="shared" si="120"/>
        <v>0</v>
      </c>
      <c r="U47" s="150">
        <f t="shared" si="62"/>
        <v>0</v>
      </c>
      <c r="V47" s="140"/>
    </row>
    <row r="48" spans="1:24" s="138" customFormat="1" ht="20.5" customHeight="1">
      <c r="A48" s="139"/>
      <c r="B48" s="771" t="s">
        <v>89</v>
      </c>
      <c r="C48" s="772"/>
      <c r="D48" s="772"/>
      <c r="E48" s="773"/>
      <c r="F48" s="149">
        <f>F16+F30+F44</f>
        <v>0</v>
      </c>
      <c r="G48" s="149">
        <f t="shared" ref="G48:T48" si="121">G16+G30+G44</f>
        <v>0</v>
      </c>
      <c r="H48" s="149">
        <f t="shared" si="121"/>
        <v>0</v>
      </c>
      <c r="I48" s="149">
        <f t="shared" si="121"/>
        <v>0</v>
      </c>
      <c r="J48" s="149">
        <f t="shared" si="121"/>
        <v>0</v>
      </c>
      <c r="K48" s="149">
        <f t="shared" si="121"/>
        <v>0</v>
      </c>
      <c r="L48" s="149">
        <f t="shared" si="121"/>
        <v>0</v>
      </c>
      <c r="M48" s="149">
        <f t="shared" si="121"/>
        <v>0</v>
      </c>
      <c r="N48" s="149">
        <f t="shared" si="121"/>
        <v>0</v>
      </c>
      <c r="O48" s="149">
        <f t="shared" si="121"/>
        <v>0</v>
      </c>
      <c r="P48" s="149">
        <f t="shared" si="121"/>
        <v>0</v>
      </c>
      <c r="Q48" s="149">
        <f t="shared" si="121"/>
        <v>0</v>
      </c>
      <c r="R48" s="149">
        <f t="shared" si="121"/>
        <v>0</v>
      </c>
      <c r="S48" s="149">
        <f t="shared" si="121"/>
        <v>0</v>
      </c>
      <c r="T48" s="149">
        <f t="shared" si="121"/>
        <v>0</v>
      </c>
      <c r="U48" s="150">
        <f t="shared" si="62"/>
        <v>0</v>
      </c>
      <c r="V48" s="140"/>
    </row>
    <row r="49" spans="1:23" s="138" customFormat="1" ht="20.5" customHeight="1">
      <c r="A49" s="139"/>
      <c r="B49" s="774" t="s">
        <v>52</v>
      </c>
      <c r="C49" s="775"/>
      <c r="D49" s="775"/>
      <c r="E49" s="776"/>
      <c r="F49" s="383">
        <f>F46-F47-F48</f>
        <v>0</v>
      </c>
      <c r="G49" s="383">
        <f t="shared" ref="G49:T49" si="122">G46-G47-G48</f>
        <v>0</v>
      </c>
      <c r="H49" s="383">
        <f t="shared" si="122"/>
        <v>0</v>
      </c>
      <c r="I49" s="383">
        <f t="shared" si="122"/>
        <v>0</v>
      </c>
      <c r="J49" s="383">
        <f t="shared" si="122"/>
        <v>0</v>
      </c>
      <c r="K49" s="383">
        <f t="shared" si="122"/>
        <v>0</v>
      </c>
      <c r="L49" s="383">
        <f t="shared" si="122"/>
        <v>0</v>
      </c>
      <c r="M49" s="383">
        <f t="shared" si="122"/>
        <v>0</v>
      </c>
      <c r="N49" s="383">
        <f t="shared" si="122"/>
        <v>0</v>
      </c>
      <c r="O49" s="383">
        <f t="shared" si="122"/>
        <v>0</v>
      </c>
      <c r="P49" s="383">
        <f t="shared" si="122"/>
        <v>0</v>
      </c>
      <c r="Q49" s="383">
        <f t="shared" si="122"/>
        <v>0</v>
      </c>
      <c r="R49" s="383">
        <f t="shared" si="122"/>
        <v>0</v>
      </c>
      <c r="S49" s="383">
        <f t="shared" si="122"/>
        <v>0</v>
      </c>
      <c r="T49" s="383">
        <f t="shared" si="122"/>
        <v>0</v>
      </c>
      <c r="U49" s="384">
        <f t="shared" si="62"/>
        <v>0</v>
      </c>
      <c r="V49" s="140"/>
    </row>
    <row r="50" spans="1:23" s="138" customFormat="1" ht="7.15" customHeight="1">
      <c r="A50" s="139"/>
      <c r="V50" s="140"/>
    </row>
    <row r="51" spans="1:23" ht="15.75" customHeight="1">
      <c r="A51" s="291"/>
      <c r="B51" s="228" t="s">
        <v>150</v>
      </c>
      <c r="C51" s="229"/>
      <c r="K51" s="228" t="s">
        <v>39</v>
      </c>
      <c r="V51" s="285"/>
    </row>
    <row r="52" spans="1:23" ht="15.75" customHeight="1">
      <c r="A52" s="291"/>
      <c r="B52" s="228" t="s">
        <v>98</v>
      </c>
      <c r="C52" s="229"/>
      <c r="K52" s="228" t="s">
        <v>40</v>
      </c>
      <c r="V52" s="285"/>
    </row>
    <row r="53" spans="1:23" ht="15.75" customHeight="1">
      <c r="A53" s="291"/>
      <c r="B53" s="228" t="s">
        <v>99</v>
      </c>
      <c r="C53" s="286"/>
      <c r="D53" s="152"/>
      <c r="E53" s="152"/>
      <c r="F53" s="152"/>
      <c r="G53" s="152"/>
      <c r="H53" s="152"/>
      <c r="I53" s="152"/>
      <c r="J53" s="152"/>
      <c r="K53" s="152"/>
      <c r="L53" s="152"/>
      <c r="M53" s="152"/>
      <c r="N53" s="152"/>
      <c r="O53" s="152"/>
      <c r="P53" s="152"/>
      <c r="Q53" s="152"/>
      <c r="R53" s="152"/>
      <c r="S53" s="152"/>
      <c r="T53" s="152"/>
      <c r="U53" s="152"/>
      <c r="V53" s="285"/>
    </row>
    <row r="54" spans="1:23" ht="5.5" customHeight="1">
      <c r="A54" s="292"/>
      <c r="B54" s="287"/>
      <c r="C54" s="288"/>
      <c r="D54" s="288"/>
      <c r="E54" s="288"/>
      <c r="F54" s="288"/>
      <c r="G54" s="288"/>
      <c r="H54" s="288"/>
      <c r="I54" s="288"/>
      <c r="J54" s="288"/>
      <c r="K54" s="288"/>
      <c r="L54" s="288"/>
      <c r="M54" s="288"/>
      <c r="N54" s="288"/>
      <c r="O54" s="288"/>
      <c r="P54" s="288"/>
      <c r="Q54" s="288"/>
      <c r="R54" s="289"/>
      <c r="S54" s="289"/>
      <c r="T54" s="289"/>
      <c r="U54" s="288"/>
      <c r="V54" s="290"/>
    </row>
    <row r="55" spans="1:23" ht="7.15" customHeight="1">
      <c r="V55" s="152"/>
      <c r="W55" s="152"/>
    </row>
    <row r="56" spans="1:23" ht="15.75" customHeight="1">
      <c r="B56" s="151"/>
    </row>
    <row r="57" spans="1:23" ht="15.75" customHeight="1">
      <c r="B57" s="151"/>
    </row>
    <row r="58" spans="1:23" ht="15.75" customHeight="1">
      <c r="B58" s="151"/>
    </row>
    <row r="59" spans="1:23" ht="15.75" customHeight="1">
      <c r="B59" s="151"/>
    </row>
    <row r="60" spans="1:23" ht="15.75" customHeight="1">
      <c r="B60" s="151"/>
    </row>
    <row r="61" spans="1:23" ht="15.75" customHeight="1">
      <c r="B61" s="151"/>
    </row>
    <row r="62" spans="1:23" ht="15.75" customHeight="1">
      <c r="B62" s="151"/>
    </row>
    <row r="63" spans="1:23" ht="15.75" customHeight="1">
      <c r="B63" s="151"/>
    </row>
    <row r="64" spans="1:23" ht="15.75" customHeight="1">
      <c r="B64" s="137"/>
    </row>
  </sheetData>
  <mergeCells count="21">
    <mergeCell ref="B47:E47"/>
    <mergeCell ref="B48:E48"/>
    <mergeCell ref="B49:E49"/>
    <mergeCell ref="D30:E30"/>
    <mergeCell ref="C31:E31"/>
    <mergeCell ref="C32:E32"/>
    <mergeCell ref="D44:E44"/>
    <mergeCell ref="B46:E46"/>
    <mergeCell ref="D36:E36"/>
    <mergeCell ref="D41:E41"/>
    <mergeCell ref="C45:E45"/>
    <mergeCell ref="C17:E17"/>
    <mergeCell ref="D13:E13"/>
    <mergeCell ref="C18:E18"/>
    <mergeCell ref="D22:E22"/>
    <mergeCell ref="D27:E27"/>
    <mergeCell ref="F2:U2"/>
    <mergeCell ref="B3:E3"/>
    <mergeCell ref="C4:E4"/>
    <mergeCell ref="D8:E8"/>
    <mergeCell ref="D16:E16"/>
  </mergeCells>
  <phoneticPr fontId="10"/>
  <printOptions horizontalCentered="1" verticalCentered="1"/>
  <pageMargins left="0.19685039370078741" right="0.19685039370078741" top="0.78740157480314965" bottom="0.78740157480314965" header="0.51181102362204722" footer="0.51181102362204722"/>
  <pageSetup paperSize="8" scale="72"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X38"/>
  <sheetViews>
    <sheetView view="pageBreakPreview" topLeftCell="A13" zoomScaleNormal="75" zoomScaleSheetLayoutView="100" workbookViewId="0">
      <selection activeCell="C32" sqref="C32"/>
    </sheetView>
  </sheetViews>
  <sheetFormatPr defaultRowHeight="13"/>
  <cols>
    <col min="1" max="1" width="2.6328125" style="402" customWidth="1"/>
    <col min="2" max="2" width="4.26953125" style="402" customWidth="1"/>
    <col min="3" max="3" width="4.90625" style="402" customWidth="1"/>
    <col min="4" max="4" width="26.6328125" style="402" customWidth="1"/>
    <col min="5" max="5" width="23.08984375" style="402" customWidth="1"/>
    <col min="6" max="6" width="26.7265625" style="402" customWidth="1"/>
    <col min="7" max="7" width="23.08984375" style="402" customWidth="1"/>
    <col min="8" max="9" width="6.26953125" style="402" customWidth="1"/>
    <col min="10" max="10" width="20.6328125" style="402" customWidth="1"/>
    <col min="11" max="22" width="6.08984375" style="402" customWidth="1"/>
    <col min="23" max="23" width="4" style="402" customWidth="1"/>
    <col min="24" max="24" width="2" style="402" customWidth="1"/>
    <col min="25" max="264" width="8.90625" style="402"/>
    <col min="265" max="266" width="4.6328125" style="402" customWidth="1"/>
    <col min="267" max="267" width="30.6328125" style="402" customWidth="1"/>
    <col min="268" max="268" width="20.6328125" style="402" customWidth="1"/>
    <col min="269" max="269" width="30.6328125" style="402" customWidth="1"/>
    <col min="270" max="270" width="20.6328125" style="402" customWidth="1"/>
    <col min="271" max="271" width="30.6328125" style="402" customWidth="1"/>
    <col min="272" max="272" width="20.6328125" style="402" customWidth="1"/>
    <col min="273" max="273" width="10.6328125" style="402" customWidth="1"/>
    <col min="274" max="275" width="20.6328125" style="402" customWidth="1"/>
    <col min="276" max="276" width="10.6328125" style="402" customWidth="1"/>
    <col min="277" max="277" width="15.6328125" style="402" customWidth="1"/>
    <col min="278" max="278" width="25.6328125" style="402" customWidth="1"/>
    <col min="279" max="279" width="2.7265625" style="402" customWidth="1"/>
    <col min="280" max="280" width="4.6328125" style="402" customWidth="1"/>
    <col min="281" max="520" width="8.90625" style="402"/>
    <col min="521" max="522" width="4.6328125" style="402" customWidth="1"/>
    <col min="523" max="523" width="30.6328125" style="402" customWidth="1"/>
    <col min="524" max="524" width="20.6328125" style="402" customWidth="1"/>
    <col min="525" max="525" width="30.6328125" style="402" customWidth="1"/>
    <col min="526" max="526" width="20.6328125" style="402" customWidth="1"/>
    <col min="527" max="527" width="30.6328125" style="402" customWidth="1"/>
    <col min="528" max="528" width="20.6328125" style="402" customWidth="1"/>
    <col min="529" max="529" width="10.6328125" style="402" customWidth="1"/>
    <col min="530" max="531" width="20.6328125" style="402" customWidth="1"/>
    <col min="532" max="532" width="10.6328125" style="402" customWidth="1"/>
    <col min="533" max="533" width="15.6328125" style="402" customWidth="1"/>
    <col min="534" max="534" width="25.6328125" style="402" customWidth="1"/>
    <col min="535" max="535" width="2.7265625" style="402" customWidth="1"/>
    <col min="536" max="536" width="4.6328125" style="402" customWidth="1"/>
    <col min="537" max="776" width="8.90625" style="402"/>
    <col min="777" max="778" width="4.6328125" style="402" customWidth="1"/>
    <col min="779" max="779" width="30.6328125" style="402" customWidth="1"/>
    <col min="780" max="780" width="20.6328125" style="402" customWidth="1"/>
    <col min="781" max="781" width="30.6328125" style="402" customWidth="1"/>
    <col min="782" max="782" width="20.6328125" style="402" customWidth="1"/>
    <col min="783" max="783" width="30.6328125" style="402" customWidth="1"/>
    <col min="784" max="784" width="20.6328125" style="402" customWidth="1"/>
    <col min="785" max="785" width="10.6328125" style="402" customWidth="1"/>
    <col min="786" max="787" width="20.6328125" style="402" customWidth="1"/>
    <col min="788" max="788" width="10.6328125" style="402" customWidth="1"/>
    <col min="789" max="789" width="15.6328125" style="402" customWidth="1"/>
    <col min="790" max="790" width="25.6328125" style="402" customWidth="1"/>
    <col min="791" max="791" width="2.7265625" style="402" customWidth="1"/>
    <col min="792" max="792" width="4.6328125" style="402" customWidth="1"/>
    <col min="793" max="1032" width="8.90625" style="402"/>
    <col min="1033" max="1034" width="4.6328125" style="402" customWidth="1"/>
    <col min="1035" max="1035" width="30.6328125" style="402" customWidth="1"/>
    <col min="1036" max="1036" width="20.6328125" style="402" customWidth="1"/>
    <col min="1037" max="1037" width="30.6328125" style="402" customWidth="1"/>
    <col min="1038" max="1038" width="20.6328125" style="402" customWidth="1"/>
    <col min="1039" max="1039" width="30.6328125" style="402" customWidth="1"/>
    <col min="1040" max="1040" width="20.6328125" style="402" customWidth="1"/>
    <col min="1041" max="1041" width="10.6328125" style="402" customWidth="1"/>
    <col min="1042" max="1043" width="20.6328125" style="402" customWidth="1"/>
    <col min="1044" max="1044" width="10.6328125" style="402" customWidth="1"/>
    <col min="1045" max="1045" width="15.6328125" style="402" customWidth="1"/>
    <col min="1046" max="1046" width="25.6328125" style="402" customWidth="1"/>
    <col min="1047" max="1047" width="2.7265625" style="402" customWidth="1"/>
    <col min="1048" max="1048" width="4.6328125" style="402" customWidth="1"/>
    <col min="1049" max="1288" width="8.90625" style="402"/>
    <col min="1289" max="1290" width="4.6328125" style="402" customWidth="1"/>
    <col min="1291" max="1291" width="30.6328125" style="402" customWidth="1"/>
    <col min="1292" max="1292" width="20.6328125" style="402" customWidth="1"/>
    <col min="1293" max="1293" width="30.6328125" style="402" customWidth="1"/>
    <col min="1294" max="1294" width="20.6328125" style="402" customWidth="1"/>
    <col min="1295" max="1295" width="30.6328125" style="402" customWidth="1"/>
    <col min="1296" max="1296" width="20.6328125" style="402" customWidth="1"/>
    <col min="1297" max="1297" width="10.6328125" style="402" customWidth="1"/>
    <col min="1298" max="1299" width="20.6328125" style="402" customWidth="1"/>
    <col min="1300" max="1300" width="10.6328125" style="402" customWidth="1"/>
    <col min="1301" max="1301" width="15.6328125" style="402" customWidth="1"/>
    <col min="1302" max="1302" width="25.6328125" style="402" customWidth="1"/>
    <col min="1303" max="1303" width="2.7265625" style="402" customWidth="1"/>
    <col min="1304" max="1304" width="4.6328125" style="402" customWidth="1"/>
    <col min="1305" max="1544" width="8.90625" style="402"/>
    <col min="1545" max="1546" width="4.6328125" style="402" customWidth="1"/>
    <col min="1547" max="1547" width="30.6328125" style="402" customWidth="1"/>
    <col min="1548" max="1548" width="20.6328125" style="402" customWidth="1"/>
    <col min="1549" max="1549" width="30.6328125" style="402" customWidth="1"/>
    <col min="1550" max="1550" width="20.6328125" style="402" customWidth="1"/>
    <col min="1551" max="1551" width="30.6328125" style="402" customWidth="1"/>
    <col min="1552" max="1552" width="20.6328125" style="402" customWidth="1"/>
    <col min="1553" max="1553" width="10.6328125" style="402" customWidth="1"/>
    <col min="1554" max="1555" width="20.6328125" style="402" customWidth="1"/>
    <col min="1556" max="1556" width="10.6328125" style="402" customWidth="1"/>
    <col min="1557" max="1557" width="15.6328125" style="402" customWidth="1"/>
    <col min="1558" max="1558" width="25.6328125" style="402" customWidth="1"/>
    <col min="1559" max="1559" width="2.7265625" style="402" customWidth="1"/>
    <col min="1560" max="1560" width="4.6328125" style="402" customWidth="1"/>
    <col min="1561" max="1800" width="8.90625" style="402"/>
    <col min="1801" max="1802" width="4.6328125" style="402" customWidth="1"/>
    <col min="1803" max="1803" width="30.6328125" style="402" customWidth="1"/>
    <col min="1804" max="1804" width="20.6328125" style="402" customWidth="1"/>
    <col min="1805" max="1805" width="30.6328125" style="402" customWidth="1"/>
    <col min="1806" max="1806" width="20.6328125" style="402" customWidth="1"/>
    <col min="1807" max="1807" width="30.6328125" style="402" customWidth="1"/>
    <col min="1808" max="1808" width="20.6328125" style="402" customWidth="1"/>
    <col min="1809" max="1809" width="10.6328125" style="402" customWidth="1"/>
    <col min="1810" max="1811" width="20.6328125" style="402" customWidth="1"/>
    <col min="1812" max="1812" width="10.6328125" style="402" customWidth="1"/>
    <col min="1813" max="1813" width="15.6328125" style="402" customWidth="1"/>
    <col min="1814" max="1814" width="25.6328125" style="402" customWidth="1"/>
    <col min="1815" max="1815" width="2.7265625" style="402" customWidth="1"/>
    <col min="1816" max="1816" width="4.6328125" style="402" customWidth="1"/>
    <col min="1817" max="2056" width="8.90625" style="402"/>
    <col min="2057" max="2058" width="4.6328125" style="402" customWidth="1"/>
    <col min="2059" max="2059" width="30.6328125" style="402" customWidth="1"/>
    <col min="2060" max="2060" width="20.6328125" style="402" customWidth="1"/>
    <col min="2061" max="2061" width="30.6328125" style="402" customWidth="1"/>
    <col min="2062" max="2062" width="20.6328125" style="402" customWidth="1"/>
    <col min="2063" max="2063" width="30.6328125" style="402" customWidth="1"/>
    <col min="2064" max="2064" width="20.6328125" style="402" customWidth="1"/>
    <col min="2065" max="2065" width="10.6328125" style="402" customWidth="1"/>
    <col min="2066" max="2067" width="20.6328125" style="402" customWidth="1"/>
    <col min="2068" max="2068" width="10.6328125" style="402" customWidth="1"/>
    <col min="2069" max="2069" width="15.6328125" style="402" customWidth="1"/>
    <col min="2070" max="2070" width="25.6328125" style="402" customWidth="1"/>
    <col min="2071" max="2071" width="2.7265625" style="402" customWidth="1"/>
    <col min="2072" max="2072" width="4.6328125" style="402" customWidth="1"/>
    <col min="2073" max="2312" width="8.90625" style="402"/>
    <col min="2313" max="2314" width="4.6328125" style="402" customWidth="1"/>
    <col min="2315" max="2315" width="30.6328125" style="402" customWidth="1"/>
    <col min="2316" max="2316" width="20.6328125" style="402" customWidth="1"/>
    <col min="2317" max="2317" width="30.6328125" style="402" customWidth="1"/>
    <col min="2318" max="2318" width="20.6328125" style="402" customWidth="1"/>
    <col min="2319" max="2319" width="30.6328125" style="402" customWidth="1"/>
    <col min="2320" max="2320" width="20.6328125" style="402" customWidth="1"/>
    <col min="2321" max="2321" width="10.6328125" style="402" customWidth="1"/>
    <col min="2322" max="2323" width="20.6328125" style="402" customWidth="1"/>
    <col min="2324" max="2324" width="10.6328125" style="402" customWidth="1"/>
    <col min="2325" max="2325" width="15.6328125" style="402" customWidth="1"/>
    <col min="2326" max="2326" width="25.6328125" style="402" customWidth="1"/>
    <col min="2327" max="2327" width="2.7265625" style="402" customWidth="1"/>
    <col min="2328" max="2328" width="4.6328125" style="402" customWidth="1"/>
    <col min="2329" max="2568" width="8.90625" style="402"/>
    <col min="2569" max="2570" width="4.6328125" style="402" customWidth="1"/>
    <col min="2571" max="2571" width="30.6328125" style="402" customWidth="1"/>
    <col min="2572" max="2572" width="20.6328125" style="402" customWidth="1"/>
    <col min="2573" max="2573" width="30.6328125" style="402" customWidth="1"/>
    <col min="2574" max="2574" width="20.6328125" style="402" customWidth="1"/>
    <col min="2575" max="2575" width="30.6328125" style="402" customWidth="1"/>
    <col min="2576" max="2576" width="20.6328125" style="402" customWidth="1"/>
    <col min="2577" max="2577" width="10.6328125" style="402" customWidth="1"/>
    <col min="2578" max="2579" width="20.6328125" style="402" customWidth="1"/>
    <col min="2580" max="2580" width="10.6328125" style="402" customWidth="1"/>
    <col min="2581" max="2581" width="15.6328125" style="402" customWidth="1"/>
    <col min="2582" max="2582" width="25.6328125" style="402" customWidth="1"/>
    <col min="2583" max="2583" width="2.7265625" style="402" customWidth="1"/>
    <col min="2584" max="2584" width="4.6328125" style="402" customWidth="1"/>
    <col min="2585" max="2824" width="8.90625" style="402"/>
    <col min="2825" max="2826" width="4.6328125" style="402" customWidth="1"/>
    <col min="2827" max="2827" width="30.6328125" style="402" customWidth="1"/>
    <col min="2828" max="2828" width="20.6328125" style="402" customWidth="1"/>
    <col min="2829" max="2829" width="30.6328125" style="402" customWidth="1"/>
    <col min="2830" max="2830" width="20.6328125" style="402" customWidth="1"/>
    <col min="2831" max="2831" width="30.6328125" style="402" customWidth="1"/>
    <col min="2832" max="2832" width="20.6328125" style="402" customWidth="1"/>
    <col min="2833" max="2833" width="10.6328125" style="402" customWidth="1"/>
    <col min="2834" max="2835" width="20.6328125" style="402" customWidth="1"/>
    <col min="2836" max="2836" width="10.6328125" style="402" customWidth="1"/>
    <col min="2837" max="2837" width="15.6328125" style="402" customWidth="1"/>
    <col min="2838" max="2838" width="25.6328125" style="402" customWidth="1"/>
    <col min="2839" max="2839" width="2.7265625" style="402" customWidth="1"/>
    <col min="2840" max="2840" width="4.6328125" style="402" customWidth="1"/>
    <col min="2841" max="3080" width="8.90625" style="402"/>
    <col min="3081" max="3082" width="4.6328125" style="402" customWidth="1"/>
    <col min="3083" max="3083" width="30.6328125" style="402" customWidth="1"/>
    <col min="3084" max="3084" width="20.6328125" style="402" customWidth="1"/>
    <col min="3085" max="3085" width="30.6328125" style="402" customWidth="1"/>
    <col min="3086" max="3086" width="20.6328125" style="402" customWidth="1"/>
    <col min="3087" max="3087" width="30.6328125" style="402" customWidth="1"/>
    <col min="3088" max="3088" width="20.6328125" style="402" customWidth="1"/>
    <col min="3089" max="3089" width="10.6328125" style="402" customWidth="1"/>
    <col min="3090" max="3091" width="20.6328125" style="402" customWidth="1"/>
    <col min="3092" max="3092" width="10.6328125" style="402" customWidth="1"/>
    <col min="3093" max="3093" width="15.6328125" style="402" customWidth="1"/>
    <col min="3094" max="3094" width="25.6328125" style="402" customWidth="1"/>
    <col min="3095" max="3095" width="2.7265625" style="402" customWidth="1"/>
    <col min="3096" max="3096" width="4.6328125" style="402" customWidth="1"/>
    <col min="3097" max="3336" width="8.90625" style="402"/>
    <col min="3337" max="3338" width="4.6328125" style="402" customWidth="1"/>
    <col min="3339" max="3339" width="30.6328125" style="402" customWidth="1"/>
    <col min="3340" max="3340" width="20.6328125" style="402" customWidth="1"/>
    <col min="3341" max="3341" width="30.6328125" style="402" customWidth="1"/>
    <col min="3342" max="3342" width="20.6328125" style="402" customWidth="1"/>
    <col min="3343" max="3343" width="30.6328125" style="402" customWidth="1"/>
    <col min="3344" max="3344" width="20.6328125" style="402" customWidth="1"/>
    <col min="3345" max="3345" width="10.6328125" style="402" customWidth="1"/>
    <col min="3346" max="3347" width="20.6328125" style="402" customWidth="1"/>
    <col min="3348" max="3348" width="10.6328125" style="402" customWidth="1"/>
    <col min="3349" max="3349" width="15.6328125" style="402" customWidth="1"/>
    <col min="3350" max="3350" width="25.6328125" style="402" customWidth="1"/>
    <col min="3351" max="3351" width="2.7265625" style="402" customWidth="1"/>
    <col min="3352" max="3352" width="4.6328125" style="402" customWidth="1"/>
    <col min="3353" max="3592" width="8.90625" style="402"/>
    <col min="3593" max="3594" width="4.6328125" style="402" customWidth="1"/>
    <col min="3595" max="3595" width="30.6328125" style="402" customWidth="1"/>
    <col min="3596" max="3596" width="20.6328125" style="402" customWidth="1"/>
    <col min="3597" max="3597" width="30.6328125" style="402" customWidth="1"/>
    <col min="3598" max="3598" width="20.6328125" style="402" customWidth="1"/>
    <col min="3599" max="3599" width="30.6328125" style="402" customWidth="1"/>
    <col min="3600" max="3600" width="20.6328125" style="402" customWidth="1"/>
    <col min="3601" max="3601" width="10.6328125" style="402" customWidth="1"/>
    <col min="3602" max="3603" width="20.6328125" style="402" customWidth="1"/>
    <col min="3604" max="3604" width="10.6328125" style="402" customWidth="1"/>
    <col min="3605" max="3605" width="15.6328125" style="402" customWidth="1"/>
    <col min="3606" max="3606" width="25.6328125" style="402" customWidth="1"/>
    <col min="3607" max="3607" width="2.7265625" style="402" customWidth="1"/>
    <col min="3608" max="3608" width="4.6328125" style="402" customWidth="1"/>
    <col min="3609" max="3848" width="8.90625" style="402"/>
    <col min="3849" max="3850" width="4.6328125" style="402" customWidth="1"/>
    <col min="3851" max="3851" width="30.6328125" style="402" customWidth="1"/>
    <col min="3852" max="3852" width="20.6328125" style="402" customWidth="1"/>
    <col min="3853" max="3853" width="30.6328125" style="402" customWidth="1"/>
    <col min="3854" max="3854" width="20.6328125" style="402" customWidth="1"/>
    <col min="3855" max="3855" width="30.6328125" style="402" customWidth="1"/>
    <col min="3856" max="3856" width="20.6328125" style="402" customWidth="1"/>
    <col min="3857" max="3857" width="10.6328125" style="402" customWidth="1"/>
    <col min="3858" max="3859" width="20.6328125" style="402" customWidth="1"/>
    <col min="3860" max="3860" width="10.6328125" style="402" customWidth="1"/>
    <col min="3861" max="3861" width="15.6328125" style="402" customWidth="1"/>
    <col min="3862" max="3862" width="25.6328125" style="402" customWidth="1"/>
    <col min="3863" max="3863" width="2.7265625" style="402" customWidth="1"/>
    <col min="3864" max="3864" width="4.6328125" style="402" customWidth="1"/>
    <col min="3865" max="4104" width="8.90625" style="402"/>
    <col min="4105" max="4106" width="4.6328125" style="402" customWidth="1"/>
    <col min="4107" max="4107" width="30.6328125" style="402" customWidth="1"/>
    <col min="4108" max="4108" width="20.6328125" style="402" customWidth="1"/>
    <col min="4109" max="4109" width="30.6328125" style="402" customWidth="1"/>
    <col min="4110" max="4110" width="20.6328125" style="402" customWidth="1"/>
    <col min="4111" max="4111" width="30.6328125" style="402" customWidth="1"/>
    <col min="4112" max="4112" width="20.6328125" style="402" customWidth="1"/>
    <col min="4113" max="4113" width="10.6328125" style="402" customWidth="1"/>
    <col min="4114" max="4115" width="20.6328125" style="402" customWidth="1"/>
    <col min="4116" max="4116" width="10.6328125" style="402" customWidth="1"/>
    <col min="4117" max="4117" width="15.6328125" style="402" customWidth="1"/>
    <col min="4118" max="4118" width="25.6328125" style="402" customWidth="1"/>
    <col min="4119" max="4119" width="2.7265625" style="402" customWidth="1"/>
    <col min="4120" max="4120" width="4.6328125" style="402" customWidth="1"/>
    <col min="4121" max="4360" width="8.90625" style="402"/>
    <col min="4361" max="4362" width="4.6328125" style="402" customWidth="1"/>
    <col min="4363" max="4363" width="30.6328125" style="402" customWidth="1"/>
    <col min="4364" max="4364" width="20.6328125" style="402" customWidth="1"/>
    <col min="4365" max="4365" width="30.6328125" style="402" customWidth="1"/>
    <col min="4366" max="4366" width="20.6328125" style="402" customWidth="1"/>
    <col min="4367" max="4367" width="30.6328125" style="402" customWidth="1"/>
    <col min="4368" max="4368" width="20.6328125" style="402" customWidth="1"/>
    <col min="4369" max="4369" width="10.6328125" style="402" customWidth="1"/>
    <col min="4370" max="4371" width="20.6328125" style="402" customWidth="1"/>
    <col min="4372" max="4372" width="10.6328125" style="402" customWidth="1"/>
    <col min="4373" max="4373" width="15.6328125" style="402" customWidth="1"/>
    <col min="4374" max="4374" width="25.6328125" style="402" customWidth="1"/>
    <col min="4375" max="4375" width="2.7265625" style="402" customWidth="1"/>
    <col min="4376" max="4376" width="4.6328125" style="402" customWidth="1"/>
    <col min="4377" max="4616" width="8.90625" style="402"/>
    <col min="4617" max="4618" width="4.6328125" style="402" customWidth="1"/>
    <col min="4619" max="4619" width="30.6328125" style="402" customWidth="1"/>
    <col min="4620" max="4620" width="20.6328125" style="402" customWidth="1"/>
    <col min="4621" max="4621" width="30.6328125" style="402" customWidth="1"/>
    <col min="4622" max="4622" width="20.6328125" style="402" customWidth="1"/>
    <col min="4623" max="4623" width="30.6328125" style="402" customWidth="1"/>
    <col min="4624" max="4624" width="20.6328125" style="402" customWidth="1"/>
    <col min="4625" max="4625" width="10.6328125" style="402" customWidth="1"/>
    <col min="4626" max="4627" width="20.6328125" style="402" customWidth="1"/>
    <col min="4628" max="4628" width="10.6328125" style="402" customWidth="1"/>
    <col min="4629" max="4629" width="15.6328125" style="402" customWidth="1"/>
    <col min="4630" max="4630" width="25.6328125" style="402" customWidth="1"/>
    <col min="4631" max="4631" width="2.7265625" style="402" customWidth="1"/>
    <col min="4632" max="4632" width="4.6328125" style="402" customWidth="1"/>
    <col min="4633" max="4872" width="8.90625" style="402"/>
    <col min="4873" max="4874" width="4.6328125" style="402" customWidth="1"/>
    <col min="4875" max="4875" width="30.6328125" style="402" customWidth="1"/>
    <col min="4876" max="4876" width="20.6328125" style="402" customWidth="1"/>
    <col min="4877" max="4877" width="30.6328125" style="402" customWidth="1"/>
    <col min="4878" max="4878" width="20.6328125" style="402" customWidth="1"/>
    <col min="4879" max="4879" width="30.6328125" style="402" customWidth="1"/>
    <col min="4880" max="4880" width="20.6328125" style="402" customWidth="1"/>
    <col min="4881" max="4881" width="10.6328125" style="402" customWidth="1"/>
    <col min="4882" max="4883" width="20.6328125" style="402" customWidth="1"/>
    <col min="4884" max="4884" width="10.6328125" style="402" customWidth="1"/>
    <col min="4885" max="4885" width="15.6328125" style="402" customWidth="1"/>
    <col min="4886" max="4886" width="25.6328125" style="402" customWidth="1"/>
    <col min="4887" max="4887" width="2.7265625" style="402" customWidth="1"/>
    <col min="4888" max="4888" width="4.6328125" style="402" customWidth="1"/>
    <col min="4889" max="5128" width="8.90625" style="402"/>
    <col min="5129" max="5130" width="4.6328125" style="402" customWidth="1"/>
    <col min="5131" max="5131" width="30.6328125" style="402" customWidth="1"/>
    <col min="5132" max="5132" width="20.6328125" style="402" customWidth="1"/>
    <col min="5133" max="5133" width="30.6328125" style="402" customWidth="1"/>
    <col min="5134" max="5134" width="20.6328125" style="402" customWidth="1"/>
    <col min="5135" max="5135" width="30.6328125" style="402" customWidth="1"/>
    <col min="5136" max="5136" width="20.6328125" style="402" customWidth="1"/>
    <col min="5137" max="5137" width="10.6328125" style="402" customWidth="1"/>
    <col min="5138" max="5139" width="20.6328125" style="402" customWidth="1"/>
    <col min="5140" max="5140" width="10.6328125" style="402" customWidth="1"/>
    <col min="5141" max="5141" width="15.6328125" style="402" customWidth="1"/>
    <col min="5142" max="5142" width="25.6328125" style="402" customWidth="1"/>
    <col min="5143" max="5143" width="2.7265625" style="402" customWidth="1"/>
    <col min="5144" max="5144" width="4.6328125" style="402" customWidth="1"/>
    <col min="5145" max="5384" width="8.90625" style="402"/>
    <col min="5385" max="5386" width="4.6328125" style="402" customWidth="1"/>
    <col min="5387" max="5387" width="30.6328125" style="402" customWidth="1"/>
    <col min="5388" max="5388" width="20.6328125" style="402" customWidth="1"/>
    <col min="5389" max="5389" width="30.6328125" style="402" customWidth="1"/>
    <col min="5390" max="5390" width="20.6328125" style="402" customWidth="1"/>
    <col min="5391" max="5391" width="30.6328125" style="402" customWidth="1"/>
    <col min="5392" max="5392" width="20.6328125" style="402" customWidth="1"/>
    <col min="5393" max="5393" width="10.6328125" style="402" customWidth="1"/>
    <col min="5394" max="5395" width="20.6328125" style="402" customWidth="1"/>
    <col min="5396" max="5396" width="10.6328125" style="402" customWidth="1"/>
    <col min="5397" max="5397" width="15.6328125" style="402" customWidth="1"/>
    <col min="5398" max="5398" width="25.6328125" style="402" customWidth="1"/>
    <col min="5399" max="5399" width="2.7265625" style="402" customWidth="1"/>
    <col min="5400" max="5400" width="4.6328125" style="402" customWidth="1"/>
    <col min="5401" max="5640" width="8.90625" style="402"/>
    <col min="5641" max="5642" width="4.6328125" style="402" customWidth="1"/>
    <col min="5643" max="5643" width="30.6328125" style="402" customWidth="1"/>
    <col min="5644" max="5644" width="20.6328125" style="402" customWidth="1"/>
    <col min="5645" max="5645" width="30.6328125" style="402" customWidth="1"/>
    <col min="5646" max="5646" width="20.6328125" style="402" customWidth="1"/>
    <col min="5647" max="5647" width="30.6328125" style="402" customWidth="1"/>
    <col min="5648" max="5648" width="20.6328125" style="402" customWidth="1"/>
    <col min="5649" max="5649" width="10.6328125" style="402" customWidth="1"/>
    <col min="5650" max="5651" width="20.6328125" style="402" customWidth="1"/>
    <col min="5652" max="5652" width="10.6328125" style="402" customWidth="1"/>
    <col min="5653" max="5653" width="15.6328125" style="402" customWidth="1"/>
    <col min="5654" max="5654" width="25.6328125" style="402" customWidth="1"/>
    <col min="5655" max="5655" width="2.7265625" style="402" customWidth="1"/>
    <col min="5656" max="5656" width="4.6328125" style="402" customWidth="1"/>
    <col min="5657" max="5896" width="8.90625" style="402"/>
    <col min="5897" max="5898" width="4.6328125" style="402" customWidth="1"/>
    <col min="5899" max="5899" width="30.6328125" style="402" customWidth="1"/>
    <col min="5900" max="5900" width="20.6328125" style="402" customWidth="1"/>
    <col min="5901" max="5901" width="30.6328125" style="402" customWidth="1"/>
    <col min="5902" max="5902" width="20.6328125" style="402" customWidth="1"/>
    <col min="5903" max="5903" width="30.6328125" style="402" customWidth="1"/>
    <col min="5904" max="5904" width="20.6328125" style="402" customWidth="1"/>
    <col min="5905" max="5905" width="10.6328125" style="402" customWidth="1"/>
    <col min="5906" max="5907" width="20.6328125" style="402" customWidth="1"/>
    <col min="5908" max="5908" width="10.6328125" style="402" customWidth="1"/>
    <col min="5909" max="5909" width="15.6328125" style="402" customWidth="1"/>
    <col min="5910" max="5910" width="25.6328125" style="402" customWidth="1"/>
    <col min="5911" max="5911" width="2.7265625" style="402" customWidth="1"/>
    <col min="5912" max="5912" width="4.6328125" style="402" customWidth="1"/>
    <col min="5913" max="6152" width="8.90625" style="402"/>
    <col min="6153" max="6154" width="4.6328125" style="402" customWidth="1"/>
    <col min="6155" max="6155" width="30.6328125" style="402" customWidth="1"/>
    <col min="6156" max="6156" width="20.6328125" style="402" customWidth="1"/>
    <col min="6157" max="6157" width="30.6328125" style="402" customWidth="1"/>
    <col min="6158" max="6158" width="20.6328125" style="402" customWidth="1"/>
    <col min="6159" max="6159" width="30.6328125" style="402" customWidth="1"/>
    <col min="6160" max="6160" width="20.6328125" style="402" customWidth="1"/>
    <col min="6161" max="6161" width="10.6328125" style="402" customWidth="1"/>
    <col min="6162" max="6163" width="20.6328125" style="402" customWidth="1"/>
    <col min="6164" max="6164" width="10.6328125" style="402" customWidth="1"/>
    <col min="6165" max="6165" width="15.6328125" style="402" customWidth="1"/>
    <col min="6166" max="6166" width="25.6328125" style="402" customWidth="1"/>
    <col min="6167" max="6167" width="2.7265625" style="402" customWidth="1"/>
    <col min="6168" max="6168" width="4.6328125" style="402" customWidth="1"/>
    <col min="6169" max="6408" width="8.90625" style="402"/>
    <col min="6409" max="6410" width="4.6328125" style="402" customWidth="1"/>
    <col min="6411" max="6411" width="30.6328125" style="402" customWidth="1"/>
    <col min="6412" max="6412" width="20.6328125" style="402" customWidth="1"/>
    <col min="6413" max="6413" width="30.6328125" style="402" customWidth="1"/>
    <col min="6414" max="6414" width="20.6328125" style="402" customWidth="1"/>
    <col min="6415" max="6415" width="30.6328125" style="402" customWidth="1"/>
    <col min="6416" max="6416" width="20.6328125" style="402" customWidth="1"/>
    <col min="6417" max="6417" width="10.6328125" style="402" customWidth="1"/>
    <col min="6418" max="6419" width="20.6328125" style="402" customWidth="1"/>
    <col min="6420" max="6420" width="10.6328125" style="402" customWidth="1"/>
    <col min="6421" max="6421" width="15.6328125" style="402" customWidth="1"/>
    <col min="6422" max="6422" width="25.6328125" style="402" customWidth="1"/>
    <col min="6423" max="6423" width="2.7265625" style="402" customWidth="1"/>
    <col min="6424" max="6424" width="4.6328125" style="402" customWidth="1"/>
    <col min="6425" max="6664" width="8.90625" style="402"/>
    <col min="6665" max="6666" width="4.6328125" style="402" customWidth="1"/>
    <col min="6667" max="6667" width="30.6328125" style="402" customWidth="1"/>
    <col min="6668" max="6668" width="20.6328125" style="402" customWidth="1"/>
    <col min="6669" max="6669" width="30.6328125" style="402" customWidth="1"/>
    <col min="6670" max="6670" width="20.6328125" style="402" customWidth="1"/>
    <col min="6671" max="6671" width="30.6328125" style="402" customWidth="1"/>
    <col min="6672" max="6672" width="20.6328125" style="402" customWidth="1"/>
    <col min="6673" max="6673" width="10.6328125" style="402" customWidth="1"/>
    <col min="6674" max="6675" width="20.6328125" style="402" customWidth="1"/>
    <col min="6676" max="6676" width="10.6328125" style="402" customWidth="1"/>
    <col min="6677" max="6677" width="15.6328125" style="402" customWidth="1"/>
    <col min="6678" max="6678" width="25.6328125" style="402" customWidth="1"/>
    <col min="6679" max="6679" width="2.7265625" style="402" customWidth="1"/>
    <col min="6680" max="6680" width="4.6328125" style="402" customWidth="1"/>
    <col min="6681" max="6920" width="8.90625" style="402"/>
    <col min="6921" max="6922" width="4.6328125" style="402" customWidth="1"/>
    <col min="6923" max="6923" width="30.6328125" style="402" customWidth="1"/>
    <col min="6924" max="6924" width="20.6328125" style="402" customWidth="1"/>
    <col min="6925" max="6925" width="30.6328125" style="402" customWidth="1"/>
    <col min="6926" max="6926" width="20.6328125" style="402" customWidth="1"/>
    <col min="6927" max="6927" width="30.6328125" style="402" customWidth="1"/>
    <col min="6928" max="6928" width="20.6328125" style="402" customWidth="1"/>
    <col min="6929" max="6929" width="10.6328125" style="402" customWidth="1"/>
    <col min="6930" max="6931" width="20.6328125" style="402" customWidth="1"/>
    <col min="6932" max="6932" width="10.6328125" style="402" customWidth="1"/>
    <col min="6933" max="6933" width="15.6328125" style="402" customWidth="1"/>
    <col min="6934" max="6934" width="25.6328125" style="402" customWidth="1"/>
    <col min="6935" max="6935" width="2.7265625" style="402" customWidth="1"/>
    <col min="6936" max="6936" width="4.6328125" style="402" customWidth="1"/>
    <col min="6937" max="7176" width="8.90625" style="402"/>
    <col min="7177" max="7178" width="4.6328125" style="402" customWidth="1"/>
    <col min="7179" max="7179" width="30.6328125" style="402" customWidth="1"/>
    <col min="7180" max="7180" width="20.6328125" style="402" customWidth="1"/>
    <col min="7181" max="7181" width="30.6328125" style="402" customWidth="1"/>
    <col min="7182" max="7182" width="20.6328125" style="402" customWidth="1"/>
    <col min="7183" max="7183" width="30.6328125" style="402" customWidth="1"/>
    <col min="7184" max="7184" width="20.6328125" style="402" customWidth="1"/>
    <col min="7185" max="7185" width="10.6328125" style="402" customWidth="1"/>
    <col min="7186" max="7187" width="20.6328125" style="402" customWidth="1"/>
    <col min="7188" max="7188" width="10.6328125" style="402" customWidth="1"/>
    <col min="7189" max="7189" width="15.6328125" style="402" customWidth="1"/>
    <col min="7190" max="7190" width="25.6328125" style="402" customWidth="1"/>
    <col min="7191" max="7191" width="2.7265625" style="402" customWidth="1"/>
    <col min="7192" max="7192" width="4.6328125" style="402" customWidth="1"/>
    <col min="7193" max="7432" width="8.90625" style="402"/>
    <col min="7433" max="7434" width="4.6328125" style="402" customWidth="1"/>
    <col min="7435" max="7435" width="30.6328125" style="402" customWidth="1"/>
    <col min="7436" max="7436" width="20.6328125" style="402" customWidth="1"/>
    <col min="7437" max="7437" width="30.6328125" style="402" customWidth="1"/>
    <col min="7438" max="7438" width="20.6328125" style="402" customWidth="1"/>
    <col min="7439" max="7439" width="30.6328125" style="402" customWidth="1"/>
    <col min="7440" max="7440" width="20.6328125" style="402" customWidth="1"/>
    <col min="7441" max="7441" width="10.6328125" style="402" customWidth="1"/>
    <col min="7442" max="7443" width="20.6328125" style="402" customWidth="1"/>
    <col min="7444" max="7444" width="10.6328125" style="402" customWidth="1"/>
    <col min="7445" max="7445" width="15.6328125" style="402" customWidth="1"/>
    <col min="7446" max="7446" width="25.6328125" style="402" customWidth="1"/>
    <col min="7447" max="7447" width="2.7265625" style="402" customWidth="1"/>
    <col min="7448" max="7448" width="4.6328125" style="402" customWidth="1"/>
    <col min="7449" max="7688" width="8.90625" style="402"/>
    <col min="7689" max="7690" width="4.6328125" style="402" customWidth="1"/>
    <col min="7691" max="7691" width="30.6328125" style="402" customWidth="1"/>
    <col min="7692" max="7692" width="20.6328125" style="402" customWidth="1"/>
    <col min="7693" max="7693" width="30.6328125" style="402" customWidth="1"/>
    <col min="7694" max="7694" width="20.6328125" style="402" customWidth="1"/>
    <col min="7695" max="7695" width="30.6328125" style="402" customWidth="1"/>
    <col min="7696" max="7696" width="20.6328125" style="402" customWidth="1"/>
    <col min="7697" max="7697" width="10.6328125" style="402" customWidth="1"/>
    <col min="7698" max="7699" width="20.6328125" style="402" customWidth="1"/>
    <col min="7700" max="7700" width="10.6328125" style="402" customWidth="1"/>
    <col min="7701" max="7701" width="15.6328125" style="402" customWidth="1"/>
    <col min="7702" max="7702" width="25.6328125" style="402" customWidth="1"/>
    <col min="7703" max="7703" width="2.7265625" style="402" customWidth="1"/>
    <col min="7704" max="7704" width="4.6328125" style="402" customWidth="1"/>
    <col min="7705" max="7944" width="8.90625" style="402"/>
    <col min="7945" max="7946" width="4.6328125" style="402" customWidth="1"/>
    <col min="7947" max="7947" width="30.6328125" style="402" customWidth="1"/>
    <col min="7948" max="7948" width="20.6328125" style="402" customWidth="1"/>
    <col min="7949" max="7949" width="30.6328125" style="402" customWidth="1"/>
    <col min="7950" max="7950" width="20.6328125" style="402" customWidth="1"/>
    <col min="7951" max="7951" width="30.6328125" style="402" customWidth="1"/>
    <col min="7952" max="7952" width="20.6328125" style="402" customWidth="1"/>
    <col min="7953" max="7953" width="10.6328125" style="402" customWidth="1"/>
    <col min="7954" max="7955" width="20.6328125" style="402" customWidth="1"/>
    <col min="7956" max="7956" width="10.6328125" style="402" customWidth="1"/>
    <col min="7957" max="7957" width="15.6328125" style="402" customWidth="1"/>
    <col min="7958" max="7958" width="25.6328125" style="402" customWidth="1"/>
    <col min="7959" max="7959" width="2.7265625" style="402" customWidth="1"/>
    <col min="7960" max="7960" width="4.6328125" style="402" customWidth="1"/>
    <col min="7961" max="8200" width="8.90625" style="402"/>
    <col min="8201" max="8202" width="4.6328125" style="402" customWidth="1"/>
    <col min="8203" max="8203" width="30.6328125" style="402" customWidth="1"/>
    <col min="8204" max="8204" width="20.6328125" style="402" customWidth="1"/>
    <col min="8205" max="8205" width="30.6328125" style="402" customWidth="1"/>
    <col min="8206" max="8206" width="20.6328125" style="402" customWidth="1"/>
    <col min="8207" max="8207" width="30.6328125" style="402" customWidth="1"/>
    <col min="8208" max="8208" width="20.6328125" style="402" customWidth="1"/>
    <col min="8209" max="8209" width="10.6328125" style="402" customWidth="1"/>
    <col min="8210" max="8211" width="20.6328125" style="402" customWidth="1"/>
    <col min="8212" max="8212" width="10.6328125" style="402" customWidth="1"/>
    <col min="8213" max="8213" width="15.6328125" style="402" customWidth="1"/>
    <col min="8214" max="8214" width="25.6328125" style="402" customWidth="1"/>
    <col min="8215" max="8215" width="2.7265625" style="402" customWidth="1"/>
    <col min="8216" max="8216" width="4.6328125" style="402" customWidth="1"/>
    <col min="8217" max="8456" width="8.90625" style="402"/>
    <col min="8457" max="8458" width="4.6328125" style="402" customWidth="1"/>
    <col min="8459" max="8459" width="30.6328125" style="402" customWidth="1"/>
    <col min="8460" max="8460" width="20.6328125" style="402" customWidth="1"/>
    <col min="8461" max="8461" width="30.6328125" style="402" customWidth="1"/>
    <col min="8462" max="8462" width="20.6328125" style="402" customWidth="1"/>
    <col min="8463" max="8463" width="30.6328125" style="402" customWidth="1"/>
    <col min="8464" max="8464" width="20.6328125" style="402" customWidth="1"/>
    <col min="8465" max="8465" width="10.6328125" style="402" customWidth="1"/>
    <col min="8466" max="8467" width="20.6328125" style="402" customWidth="1"/>
    <col min="8468" max="8468" width="10.6328125" style="402" customWidth="1"/>
    <col min="8469" max="8469" width="15.6328125" style="402" customWidth="1"/>
    <col min="8470" max="8470" width="25.6328125" style="402" customWidth="1"/>
    <col min="8471" max="8471" width="2.7265625" style="402" customWidth="1"/>
    <col min="8472" max="8472" width="4.6328125" style="402" customWidth="1"/>
    <col min="8473" max="8712" width="8.90625" style="402"/>
    <col min="8713" max="8714" width="4.6328125" style="402" customWidth="1"/>
    <col min="8715" max="8715" width="30.6328125" style="402" customWidth="1"/>
    <col min="8716" max="8716" width="20.6328125" style="402" customWidth="1"/>
    <col min="8717" max="8717" width="30.6328125" style="402" customWidth="1"/>
    <col min="8718" max="8718" width="20.6328125" style="402" customWidth="1"/>
    <col min="8719" max="8719" width="30.6328125" style="402" customWidth="1"/>
    <col min="8720" max="8720" width="20.6328125" style="402" customWidth="1"/>
    <col min="8721" max="8721" width="10.6328125" style="402" customWidth="1"/>
    <col min="8722" max="8723" width="20.6328125" style="402" customWidth="1"/>
    <col min="8724" max="8724" width="10.6328125" style="402" customWidth="1"/>
    <col min="8725" max="8725" width="15.6328125" style="402" customWidth="1"/>
    <col min="8726" max="8726" width="25.6328125" style="402" customWidth="1"/>
    <col min="8727" max="8727" width="2.7265625" style="402" customWidth="1"/>
    <col min="8728" max="8728" width="4.6328125" style="402" customWidth="1"/>
    <col min="8729" max="8968" width="8.90625" style="402"/>
    <col min="8969" max="8970" width="4.6328125" style="402" customWidth="1"/>
    <col min="8971" max="8971" width="30.6328125" style="402" customWidth="1"/>
    <col min="8972" max="8972" width="20.6328125" style="402" customWidth="1"/>
    <col min="8973" max="8973" width="30.6328125" style="402" customWidth="1"/>
    <col min="8974" max="8974" width="20.6328125" style="402" customWidth="1"/>
    <col min="8975" max="8975" width="30.6328125" style="402" customWidth="1"/>
    <col min="8976" max="8976" width="20.6328125" style="402" customWidth="1"/>
    <col min="8977" max="8977" width="10.6328125" style="402" customWidth="1"/>
    <col min="8978" max="8979" width="20.6328125" style="402" customWidth="1"/>
    <col min="8980" max="8980" width="10.6328125" style="402" customWidth="1"/>
    <col min="8981" max="8981" width="15.6328125" style="402" customWidth="1"/>
    <col min="8982" max="8982" width="25.6328125" style="402" customWidth="1"/>
    <col min="8983" max="8983" width="2.7265625" style="402" customWidth="1"/>
    <col min="8984" max="8984" width="4.6328125" style="402" customWidth="1"/>
    <col min="8985" max="9224" width="8.90625" style="402"/>
    <col min="9225" max="9226" width="4.6328125" style="402" customWidth="1"/>
    <col min="9227" max="9227" width="30.6328125" style="402" customWidth="1"/>
    <col min="9228" max="9228" width="20.6328125" style="402" customWidth="1"/>
    <col min="9229" max="9229" width="30.6328125" style="402" customWidth="1"/>
    <col min="9230" max="9230" width="20.6328125" style="402" customWidth="1"/>
    <col min="9231" max="9231" width="30.6328125" style="402" customWidth="1"/>
    <col min="9232" max="9232" width="20.6328125" style="402" customWidth="1"/>
    <col min="9233" max="9233" width="10.6328125" style="402" customWidth="1"/>
    <col min="9234" max="9235" width="20.6328125" style="402" customWidth="1"/>
    <col min="9236" max="9236" width="10.6328125" style="402" customWidth="1"/>
    <col min="9237" max="9237" width="15.6328125" style="402" customWidth="1"/>
    <col min="9238" max="9238" width="25.6328125" style="402" customWidth="1"/>
    <col min="9239" max="9239" width="2.7265625" style="402" customWidth="1"/>
    <col min="9240" max="9240" width="4.6328125" style="402" customWidth="1"/>
    <col min="9241" max="9480" width="8.90625" style="402"/>
    <col min="9481" max="9482" width="4.6328125" style="402" customWidth="1"/>
    <col min="9483" max="9483" width="30.6328125" style="402" customWidth="1"/>
    <col min="9484" max="9484" width="20.6328125" style="402" customWidth="1"/>
    <col min="9485" max="9485" width="30.6328125" style="402" customWidth="1"/>
    <col min="9486" max="9486" width="20.6328125" style="402" customWidth="1"/>
    <col min="9487" max="9487" width="30.6328125" style="402" customWidth="1"/>
    <col min="9488" max="9488" width="20.6328125" style="402" customWidth="1"/>
    <col min="9489" max="9489" width="10.6328125" style="402" customWidth="1"/>
    <col min="9490" max="9491" width="20.6328125" style="402" customWidth="1"/>
    <col min="9492" max="9492" width="10.6328125" style="402" customWidth="1"/>
    <col min="9493" max="9493" width="15.6328125" style="402" customWidth="1"/>
    <col min="9494" max="9494" width="25.6328125" style="402" customWidth="1"/>
    <col min="9495" max="9495" width="2.7265625" style="402" customWidth="1"/>
    <col min="9496" max="9496" width="4.6328125" style="402" customWidth="1"/>
    <col min="9497" max="9736" width="8.90625" style="402"/>
    <col min="9737" max="9738" width="4.6328125" style="402" customWidth="1"/>
    <col min="9739" max="9739" width="30.6328125" style="402" customWidth="1"/>
    <col min="9740" max="9740" width="20.6328125" style="402" customWidth="1"/>
    <col min="9741" max="9741" width="30.6328125" style="402" customWidth="1"/>
    <col min="9742" max="9742" width="20.6328125" style="402" customWidth="1"/>
    <col min="9743" max="9743" width="30.6328125" style="402" customWidth="1"/>
    <col min="9744" max="9744" width="20.6328125" style="402" customWidth="1"/>
    <col min="9745" max="9745" width="10.6328125" style="402" customWidth="1"/>
    <col min="9746" max="9747" width="20.6328125" style="402" customWidth="1"/>
    <col min="9748" max="9748" width="10.6328125" style="402" customWidth="1"/>
    <col min="9749" max="9749" width="15.6328125" style="402" customWidth="1"/>
    <col min="9750" max="9750" width="25.6328125" style="402" customWidth="1"/>
    <col min="9751" max="9751" width="2.7265625" style="402" customWidth="1"/>
    <col min="9752" max="9752" width="4.6328125" style="402" customWidth="1"/>
    <col min="9753" max="9992" width="8.90625" style="402"/>
    <col min="9993" max="9994" width="4.6328125" style="402" customWidth="1"/>
    <col min="9995" max="9995" width="30.6328125" style="402" customWidth="1"/>
    <col min="9996" max="9996" width="20.6328125" style="402" customWidth="1"/>
    <col min="9997" max="9997" width="30.6328125" style="402" customWidth="1"/>
    <col min="9998" max="9998" width="20.6328125" style="402" customWidth="1"/>
    <col min="9999" max="9999" width="30.6328125" style="402" customWidth="1"/>
    <col min="10000" max="10000" width="20.6328125" style="402" customWidth="1"/>
    <col min="10001" max="10001" width="10.6328125" style="402" customWidth="1"/>
    <col min="10002" max="10003" width="20.6328125" style="402" customWidth="1"/>
    <col min="10004" max="10004" width="10.6328125" style="402" customWidth="1"/>
    <col min="10005" max="10005" width="15.6328125" style="402" customWidth="1"/>
    <col min="10006" max="10006" width="25.6328125" style="402" customWidth="1"/>
    <col min="10007" max="10007" width="2.7265625" style="402" customWidth="1"/>
    <col min="10008" max="10008" width="4.6328125" style="402" customWidth="1"/>
    <col min="10009" max="10248" width="8.90625" style="402"/>
    <col min="10249" max="10250" width="4.6328125" style="402" customWidth="1"/>
    <col min="10251" max="10251" width="30.6328125" style="402" customWidth="1"/>
    <col min="10252" max="10252" width="20.6328125" style="402" customWidth="1"/>
    <col min="10253" max="10253" width="30.6328125" style="402" customWidth="1"/>
    <col min="10254" max="10254" width="20.6328125" style="402" customWidth="1"/>
    <col min="10255" max="10255" width="30.6328125" style="402" customWidth="1"/>
    <col min="10256" max="10256" width="20.6328125" style="402" customWidth="1"/>
    <col min="10257" max="10257" width="10.6328125" style="402" customWidth="1"/>
    <col min="10258" max="10259" width="20.6328125" style="402" customWidth="1"/>
    <col min="10260" max="10260" width="10.6328125" style="402" customWidth="1"/>
    <col min="10261" max="10261" width="15.6328125" style="402" customWidth="1"/>
    <col min="10262" max="10262" width="25.6328125" style="402" customWidth="1"/>
    <col min="10263" max="10263" width="2.7265625" style="402" customWidth="1"/>
    <col min="10264" max="10264" width="4.6328125" style="402" customWidth="1"/>
    <col min="10265" max="10504" width="8.90625" style="402"/>
    <col min="10505" max="10506" width="4.6328125" style="402" customWidth="1"/>
    <col min="10507" max="10507" width="30.6328125" style="402" customWidth="1"/>
    <col min="10508" max="10508" width="20.6328125" style="402" customWidth="1"/>
    <col min="10509" max="10509" width="30.6328125" style="402" customWidth="1"/>
    <col min="10510" max="10510" width="20.6328125" style="402" customWidth="1"/>
    <col min="10511" max="10511" width="30.6328125" style="402" customWidth="1"/>
    <col min="10512" max="10512" width="20.6328125" style="402" customWidth="1"/>
    <col min="10513" max="10513" width="10.6328125" style="402" customWidth="1"/>
    <col min="10514" max="10515" width="20.6328125" style="402" customWidth="1"/>
    <col min="10516" max="10516" width="10.6328125" style="402" customWidth="1"/>
    <col min="10517" max="10517" width="15.6328125" style="402" customWidth="1"/>
    <col min="10518" max="10518" width="25.6328125" style="402" customWidth="1"/>
    <col min="10519" max="10519" width="2.7265625" style="402" customWidth="1"/>
    <col min="10520" max="10520" width="4.6328125" style="402" customWidth="1"/>
    <col min="10521" max="10760" width="8.90625" style="402"/>
    <col min="10761" max="10762" width="4.6328125" style="402" customWidth="1"/>
    <col min="10763" max="10763" width="30.6328125" style="402" customWidth="1"/>
    <col min="10764" max="10764" width="20.6328125" style="402" customWidth="1"/>
    <col min="10765" max="10765" width="30.6328125" style="402" customWidth="1"/>
    <col min="10766" max="10766" width="20.6328125" style="402" customWidth="1"/>
    <col min="10767" max="10767" width="30.6328125" style="402" customWidth="1"/>
    <col min="10768" max="10768" width="20.6328125" style="402" customWidth="1"/>
    <col min="10769" max="10769" width="10.6328125" style="402" customWidth="1"/>
    <col min="10770" max="10771" width="20.6328125" style="402" customWidth="1"/>
    <col min="10772" max="10772" width="10.6328125" style="402" customWidth="1"/>
    <col min="10773" max="10773" width="15.6328125" style="402" customWidth="1"/>
    <col min="10774" max="10774" width="25.6328125" style="402" customWidth="1"/>
    <col min="10775" max="10775" width="2.7265625" style="402" customWidth="1"/>
    <col min="10776" max="10776" width="4.6328125" style="402" customWidth="1"/>
    <col min="10777" max="11016" width="8.90625" style="402"/>
    <col min="11017" max="11018" width="4.6328125" style="402" customWidth="1"/>
    <col min="11019" max="11019" width="30.6328125" style="402" customWidth="1"/>
    <col min="11020" max="11020" width="20.6328125" style="402" customWidth="1"/>
    <col min="11021" max="11021" width="30.6328125" style="402" customWidth="1"/>
    <col min="11022" max="11022" width="20.6328125" style="402" customWidth="1"/>
    <col min="11023" max="11023" width="30.6328125" style="402" customWidth="1"/>
    <col min="11024" max="11024" width="20.6328125" style="402" customWidth="1"/>
    <col min="11025" max="11025" width="10.6328125" style="402" customWidth="1"/>
    <col min="11026" max="11027" width="20.6328125" style="402" customWidth="1"/>
    <col min="11028" max="11028" width="10.6328125" style="402" customWidth="1"/>
    <col min="11029" max="11029" width="15.6328125" style="402" customWidth="1"/>
    <col min="11030" max="11030" width="25.6328125" style="402" customWidth="1"/>
    <col min="11031" max="11031" width="2.7265625" style="402" customWidth="1"/>
    <col min="11032" max="11032" width="4.6328125" style="402" customWidth="1"/>
    <col min="11033" max="11272" width="8.90625" style="402"/>
    <col min="11273" max="11274" width="4.6328125" style="402" customWidth="1"/>
    <col min="11275" max="11275" width="30.6328125" style="402" customWidth="1"/>
    <col min="11276" max="11276" width="20.6328125" style="402" customWidth="1"/>
    <col min="11277" max="11277" width="30.6328125" style="402" customWidth="1"/>
    <col min="11278" max="11278" width="20.6328125" style="402" customWidth="1"/>
    <col min="11279" max="11279" width="30.6328125" style="402" customWidth="1"/>
    <col min="11280" max="11280" width="20.6328125" style="402" customWidth="1"/>
    <col min="11281" max="11281" width="10.6328125" style="402" customWidth="1"/>
    <col min="11282" max="11283" width="20.6328125" style="402" customWidth="1"/>
    <col min="11284" max="11284" width="10.6328125" style="402" customWidth="1"/>
    <col min="11285" max="11285" width="15.6328125" style="402" customWidth="1"/>
    <col min="11286" max="11286" width="25.6328125" style="402" customWidth="1"/>
    <col min="11287" max="11287" width="2.7265625" style="402" customWidth="1"/>
    <col min="11288" max="11288" width="4.6328125" style="402" customWidth="1"/>
    <col min="11289" max="11528" width="8.90625" style="402"/>
    <col min="11529" max="11530" width="4.6328125" style="402" customWidth="1"/>
    <col min="11531" max="11531" width="30.6328125" style="402" customWidth="1"/>
    <col min="11532" max="11532" width="20.6328125" style="402" customWidth="1"/>
    <col min="11533" max="11533" width="30.6328125" style="402" customWidth="1"/>
    <col min="11534" max="11534" width="20.6328125" style="402" customWidth="1"/>
    <col min="11535" max="11535" width="30.6328125" style="402" customWidth="1"/>
    <col min="11536" max="11536" width="20.6328125" style="402" customWidth="1"/>
    <col min="11537" max="11537" width="10.6328125" style="402" customWidth="1"/>
    <col min="11538" max="11539" width="20.6328125" style="402" customWidth="1"/>
    <col min="11540" max="11540" width="10.6328125" style="402" customWidth="1"/>
    <col min="11541" max="11541" width="15.6328125" style="402" customWidth="1"/>
    <col min="11542" max="11542" width="25.6328125" style="402" customWidth="1"/>
    <col min="11543" max="11543" width="2.7265625" style="402" customWidth="1"/>
    <col min="11544" max="11544" width="4.6328125" style="402" customWidth="1"/>
    <col min="11545" max="11784" width="8.90625" style="402"/>
    <col min="11785" max="11786" width="4.6328125" style="402" customWidth="1"/>
    <col min="11787" max="11787" width="30.6328125" style="402" customWidth="1"/>
    <col min="11788" max="11788" width="20.6328125" style="402" customWidth="1"/>
    <col min="11789" max="11789" width="30.6328125" style="402" customWidth="1"/>
    <col min="11790" max="11790" width="20.6328125" style="402" customWidth="1"/>
    <col min="11791" max="11791" width="30.6328125" style="402" customWidth="1"/>
    <col min="11792" max="11792" width="20.6328125" style="402" customWidth="1"/>
    <col min="11793" max="11793" width="10.6328125" style="402" customWidth="1"/>
    <col min="11794" max="11795" width="20.6328125" style="402" customWidth="1"/>
    <col min="11796" max="11796" width="10.6328125" style="402" customWidth="1"/>
    <col min="11797" max="11797" width="15.6328125" style="402" customWidth="1"/>
    <col min="11798" max="11798" width="25.6328125" style="402" customWidth="1"/>
    <col min="11799" max="11799" width="2.7265625" style="402" customWidth="1"/>
    <col min="11800" max="11800" width="4.6328125" style="402" customWidth="1"/>
    <col min="11801" max="12040" width="8.90625" style="402"/>
    <col min="12041" max="12042" width="4.6328125" style="402" customWidth="1"/>
    <col min="12043" max="12043" width="30.6328125" style="402" customWidth="1"/>
    <col min="12044" max="12044" width="20.6328125" style="402" customWidth="1"/>
    <col min="12045" max="12045" width="30.6328125" style="402" customWidth="1"/>
    <col min="12046" max="12046" width="20.6328125" style="402" customWidth="1"/>
    <col min="12047" max="12047" width="30.6328125" style="402" customWidth="1"/>
    <col min="12048" max="12048" width="20.6328125" style="402" customWidth="1"/>
    <col min="12049" max="12049" width="10.6328125" style="402" customWidth="1"/>
    <col min="12050" max="12051" width="20.6328125" style="402" customWidth="1"/>
    <col min="12052" max="12052" width="10.6328125" style="402" customWidth="1"/>
    <col min="12053" max="12053" width="15.6328125" style="402" customWidth="1"/>
    <col min="12054" max="12054" width="25.6328125" style="402" customWidth="1"/>
    <col min="12055" max="12055" width="2.7265625" style="402" customWidth="1"/>
    <col min="12056" max="12056" width="4.6328125" style="402" customWidth="1"/>
    <col min="12057" max="12296" width="8.90625" style="402"/>
    <col min="12297" max="12298" width="4.6328125" style="402" customWidth="1"/>
    <col min="12299" max="12299" width="30.6328125" style="402" customWidth="1"/>
    <col min="12300" max="12300" width="20.6328125" style="402" customWidth="1"/>
    <col min="12301" max="12301" width="30.6328125" style="402" customWidth="1"/>
    <col min="12302" max="12302" width="20.6328125" style="402" customWidth="1"/>
    <col min="12303" max="12303" width="30.6328125" style="402" customWidth="1"/>
    <col min="12304" max="12304" width="20.6328125" style="402" customWidth="1"/>
    <col min="12305" max="12305" width="10.6328125" style="402" customWidth="1"/>
    <col min="12306" max="12307" width="20.6328125" style="402" customWidth="1"/>
    <col min="12308" max="12308" width="10.6328125" style="402" customWidth="1"/>
    <col min="12309" max="12309" width="15.6328125" style="402" customWidth="1"/>
    <col min="12310" max="12310" width="25.6328125" style="402" customWidth="1"/>
    <col min="12311" max="12311" width="2.7265625" style="402" customWidth="1"/>
    <col min="12312" max="12312" width="4.6328125" style="402" customWidth="1"/>
    <col min="12313" max="12552" width="8.90625" style="402"/>
    <col min="12553" max="12554" width="4.6328125" style="402" customWidth="1"/>
    <col min="12555" max="12555" width="30.6328125" style="402" customWidth="1"/>
    <col min="12556" max="12556" width="20.6328125" style="402" customWidth="1"/>
    <col min="12557" max="12557" width="30.6328125" style="402" customWidth="1"/>
    <col min="12558" max="12558" width="20.6328125" style="402" customWidth="1"/>
    <col min="12559" max="12559" width="30.6328125" style="402" customWidth="1"/>
    <col min="12560" max="12560" width="20.6328125" style="402" customWidth="1"/>
    <col min="12561" max="12561" width="10.6328125" style="402" customWidth="1"/>
    <col min="12562" max="12563" width="20.6328125" style="402" customWidth="1"/>
    <col min="12564" max="12564" width="10.6328125" style="402" customWidth="1"/>
    <col min="12565" max="12565" width="15.6328125" style="402" customWidth="1"/>
    <col min="12566" max="12566" width="25.6328125" style="402" customWidth="1"/>
    <col min="12567" max="12567" width="2.7265625" style="402" customWidth="1"/>
    <col min="12568" max="12568" width="4.6328125" style="402" customWidth="1"/>
    <col min="12569" max="12808" width="8.90625" style="402"/>
    <col min="12809" max="12810" width="4.6328125" style="402" customWidth="1"/>
    <col min="12811" max="12811" width="30.6328125" style="402" customWidth="1"/>
    <col min="12812" max="12812" width="20.6328125" style="402" customWidth="1"/>
    <col min="12813" max="12813" width="30.6328125" style="402" customWidth="1"/>
    <col min="12814" max="12814" width="20.6328125" style="402" customWidth="1"/>
    <col min="12815" max="12815" width="30.6328125" style="402" customWidth="1"/>
    <col min="12816" max="12816" width="20.6328125" style="402" customWidth="1"/>
    <col min="12817" max="12817" width="10.6328125" style="402" customWidth="1"/>
    <col min="12818" max="12819" width="20.6328125" style="402" customWidth="1"/>
    <col min="12820" max="12820" width="10.6328125" style="402" customWidth="1"/>
    <col min="12821" max="12821" width="15.6328125" style="402" customWidth="1"/>
    <col min="12822" max="12822" width="25.6328125" style="402" customWidth="1"/>
    <col min="12823" max="12823" width="2.7265625" style="402" customWidth="1"/>
    <col min="12824" max="12824" width="4.6328125" style="402" customWidth="1"/>
    <col min="12825" max="13064" width="8.90625" style="402"/>
    <col min="13065" max="13066" width="4.6328125" style="402" customWidth="1"/>
    <col min="13067" max="13067" width="30.6328125" style="402" customWidth="1"/>
    <col min="13068" max="13068" width="20.6328125" style="402" customWidth="1"/>
    <col min="13069" max="13069" width="30.6328125" style="402" customWidth="1"/>
    <col min="13070" max="13070" width="20.6328125" style="402" customWidth="1"/>
    <col min="13071" max="13071" width="30.6328125" style="402" customWidth="1"/>
    <col min="13072" max="13072" width="20.6328125" style="402" customWidth="1"/>
    <col min="13073" max="13073" width="10.6328125" style="402" customWidth="1"/>
    <col min="13074" max="13075" width="20.6328125" style="402" customWidth="1"/>
    <col min="13076" max="13076" width="10.6328125" style="402" customWidth="1"/>
    <col min="13077" max="13077" width="15.6328125" style="402" customWidth="1"/>
    <col min="13078" max="13078" width="25.6328125" style="402" customWidth="1"/>
    <col min="13079" max="13079" width="2.7265625" style="402" customWidth="1"/>
    <col min="13080" max="13080" width="4.6328125" style="402" customWidth="1"/>
    <col min="13081" max="13320" width="8.90625" style="402"/>
    <col min="13321" max="13322" width="4.6328125" style="402" customWidth="1"/>
    <col min="13323" max="13323" width="30.6328125" style="402" customWidth="1"/>
    <col min="13324" max="13324" width="20.6328125" style="402" customWidth="1"/>
    <col min="13325" max="13325" width="30.6328125" style="402" customWidth="1"/>
    <col min="13326" max="13326" width="20.6328125" style="402" customWidth="1"/>
    <col min="13327" max="13327" width="30.6328125" style="402" customWidth="1"/>
    <col min="13328" max="13328" width="20.6328125" style="402" customWidth="1"/>
    <col min="13329" max="13329" width="10.6328125" style="402" customWidth="1"/>
    <col min="13330" max="13331" width="20.6328125" style="402" customWidth="1"/>
    <col min="13332" max="13332" width="10.6328125" style="402" customWidth="1"/>
    <col min="13333" max="13333" width="15.6328125" style="402" customWidth="1"/>
    <col min="13334" max="13334" width="25.6328125" style="402" customWidth="1"/>
    <col min="13335" max="13335" width="2.7265625" style="402" customWidth="1"/>
    <col min="13336" max="13336" width="4.6328125" style="402" customWidth="1"/>
    <col min="13337" max="13576" width="8.90625" style="402"/>
    <col min="13577" max="13578" width="4.6328125" style="402" customWidth="1"/>
    <col min="13579" max="13579" width="30.6328125" style="402" customWidth="1"/>
    <col min="13580" max="13580" width="20.6328125" style="402" customWidth="1"/>
    <col min="13581" max="13581" width="30.6328125" style="402" customWidth="1"/>
    <col min="13582" max="13582" width="20.6328125" style="402" customWidth="1"/>
    <col min="13583" max="13583" width="30.6328125" style="402" customWidth="1"/>
    <col min="13584" max="13584" width="20.6328125" style="402" customWidth="1"/>
    <col min="13585" max="13585" width="10.6328125" style="402" customWidth="1"/>
    <col min="13586" max="13587" width="20.6328125" style="402" customWidth="1"/>
    <col min="13588" max="13588" width="10.6328125" style="402" customWidth="1"/>
    <col min="13589" max="13589" width="15.6328125" style="402" customWidth="1"/>
    <col min="13590" max="13590" width="25.6328125" style="402" customWidth="1"/>
    <col min="13591" max="13591" width="2.7265625" style="402" customWidth="1"/>
    <col min="13592" max="13592" width="4.6328125" style="402" customWidth="1"/>
    <col min="13593" max="13832" width="8.90625" style="402"/>
    <col min="13833" max="13834" width="4.6328125" style="402" customWidth="1"/>
    <col min="13835" max="13835" width="30.6328125" style="402" customWidth="1"/>
    <col min="13836" max="13836" width="20.6328125" style="402" customWidth="1"/>
    <col min="13837" max="13837" width="30.6328125" style="402" customWidth="1"/>
    <col min="13838" max="13838" width="20.6328125" style="402" customWidth="1"/>
    <col min="13839" max="13839" width="30.6328125" style="402" customWidth="1"/>
    <col min="13840" max="13840" width="20.6328125" style="402" customWidth="1"/>
    <col min="13841" max="13841" width="10.6328125" style="402" customWidth="1"/>
    <col min="13842" max="13843" width="20.6328125" style="402" customWidth="1"/>
    <col min="13844" max="13844" width="10.6328125" style="402" customWidth="1"/>
    <col min="13845" max="13845" width="15.6328125" style="402" customWidth="1"/>
    <col min="13846" max="13846" width="25.6328125" style="402" customWidth="1"/>
    <col min="13847" max="13847" width="2.7265625" style="402" customWidth="1"/>
    <col min="13848" max="13848" width="4.6328125" style="402" customWidth="1"/>
    <col min="13849" max="14088" width="8.90625" style="402"/>
    <col min="14089" max="14090" width="4.6328125" style="402" customWidth="1"/>
    <col min="14091" max="14091" width="30.6328125" style="402" customWidth="1"/>
    <col min="14092" max="14092" width="20.6328125" style="402" customWidth="1"/>
    <col min="14093" max="14093" width="30.6328125" style="402" customWidth="1"/>
    <col min="14094" max="14094" width="20.6328125" style="402" customWidth="1"/>
    <col min="14095" max="14095" width="30.6328125" style="402" customWidth="1"/>
    <col min="14096" max="14096" width="20.6328125" style="402" customWidth="1"/>
    <col min="14097" max="14097" width="10.6328125" style="402" customWidth="1"/>
    <col min="14098" max="14099" width="20.6328125" style="402" customWidth="1"/>
    <col min="14100" max="14100" width="10.6328125" style="402" customWidth="1"/>
    <col min="14101" max="14101" width="15.6328125" style="402" customWidth="1"/>
    <col min="14102" max="14102" width="25.6328125" style="402" customWidth="1"/>
    <col min="14103" max="14103" width="2.7265625" style="402" customWidth="1"/>
    <col min="14104" max="14104" width="4.6328125" style="402" customWidth="1"/>
    <col min="14105" max="14344" width="8.90625" style="402"/>
    <col min="14345" max="14346" width="4.6328125" style="402" customWidth="1"/>
    <col min="14347" max="14347" width="30.6328125" style="402" customWidth="1"/>
    <col min="14348" max="14348" width="20.6328125" style="402" customWidth="1"/>
    <col min="14349" max="14349" width="30.6328125" style="402" customWidth="1"/>
    <col min="14350" max="14350" width="20.6328125" style="402" customWidth="1"/>
    <col min="14351" max="14351" width="30.6328125" style="402" customWidth="1"/>
    <col min="14352" max="14352" width="20.6328125" style="402" customWidth="1"/>
    <col min="14353" max="14353" width="10.6328125" style="402" customWidth="1"/>
    <col min="14354" max="14355" width="20.6328125" style="402" customWidth="1"/>
    <col min="14356" max="14356" width="10.6328125" style="402" customWidth="1"/>
    <col min="14357" max="14357" width="15.6328125" style="402" customWidth="1"/>
    <col min="14358" max="14358" width="25.6328125" style="402" customWidth="1"/>
    <col min="14359" max="14359" width="2.7265625" style="402" customWidth="1"/>
    <col min="14360" max="14360" width="4.6328125" style="402" customWidth="1"/>
    <col min="14361" max="14600" width="8.90625" style="402"/>
    <col min="14601" max="14602" width="4.6328125" style="402" customWidth="1"/>
    <col min="14603" max="14603" width="30.6328125" style="402" customWidth="1"/>
    <col min="14604" max="14604" width="20.6328125" style="402" customWidth="1"/>
    <col min="14605" max="14605" width="30.6328125" style="402" customWidth="1"/>
    <col min="14606" max="14606" width="20.6328125" style="402" customWidth="1"/>
    <col min="14607" max="14607" width="30.6328125" style="402" customWidth="1"/>
    <col min="14608" max="14608" width="20.6328125" style="402" customWidth="1"/>
    <col min="14609" max="14609" width="10.6328125" style="402" customWidth="1"/>
    <col min="14610" max="14611" width="20.6328125" style="402" customWidth="1"/>
    <col min="14612" max="14612" width="10.6328125" style="402" customWidth="1"/>
    <col min="14613" max="14613" width="15.6328125" style="402" customWidth="1"/>
    <col min="14614" max="14614" width="25.6328125" style="402" customWidth="1"/>
    <col min="14615" max="14615" width="2.7265625" style="402" customWidth="1"/>
    <col min="14616" max="14616" width="4.6328125" style="402" customWidth="1"/>
    <col min="14617" max="14856" width="8.90625" style="402"/>
    <col min="14857" max="14858" width="4.6328125" style="402" customWidth="1"/>
    <col min="14859" max="14859" width="30.6328125" style="402" customWidth="1"/>
    <col min="14860" max="14860" width="20.6328125" style="402" customWidth="1"/>
    <col min="14861" max="14861" width="30.6328125" style="402" customWidth="1"/>
    <col min="14862" max="14862" width="20.6328125" style="402" customWidth="1"/>
    <col min="14863" max="14863" width="30.6328125" style="402" customWidth="1"/>
    <col min="14864" max="14864" width="20.6328125" style="402" customWidth="1"/>
    <col min="14865" max="14865" width="10.6328125" style="402" customWidth="1"/>
    <col min="14866" max="14867" width="20.6328125" style="402" customWidth="1"/>
    <col min="14868" max="14868" width="10.6328125" style="402" customWidth="1"/>
    <col min="14869" max="14869" width="15.6328125" style="402" customWidth="1"/>
    <col min="14870" max="14870" width="25.6328125" style="402" customWidth="1"/>
    <col min="14871" max="14871" width="2.7265625" style="402" customWidth="1"/>
    <col min="14872" max="14872" width="4.6328125" style="402" customWidth="1"/>
    <col min="14873" max="15112" width="8.90625" style="402"/>
    <col min="15113" max="15114" width="4.6328125" style="402" customWidth="1"/>
    <col min="15115" max="15115" width="30.6328125" style="402" customWidth="1"/>
    <col min="15116" max="15116" width="20.6328125" style="402" customWidth="1"/>
    <col min="15117" max="15117" width="30.6328125" style="402" customWidth="1"/>
    <col min="15118" max="15118" width="20.6328125" style="402" customWidth="1"/>
    <col min="15119" max="15119" width="30.6328125" style="402" customWidth="1"/>
    <col min="15120" max="15120" width="20.6328125" style="402" customWidth="1"/>
    <col min="15121" max="15121" width="10.6328125" style="402" customWidth="1"/>
    <col min="15122" max="15123" width="20.6328125" style="402" customWidth="1"/>
    <col min="15124" max="15124" width="10.6328125" style="402" customWidth="1"/>
    <col min="15125" max="15125" width="15.6328125" style="402" customWidth="1"/>
    <col min="15126" max="15126" width="25.6328125" style="402" customWidth="1"/>
    <col min="15127" max="15127" width="2.7265625" style="402" customWidth="1"/>
    <col min="15128" max="15128" width="4.6328125" style="402" customWidth="1"/>
    <col min="15129" max="15368" width="8.90625" style="402"/>
    <col min="15369" max="15370" width="4.6328125" style="402" customWidth="1"/>
    <col min="15371" max="15371" width="30.6328125" style="402" customWidth="1"/>
    <col min="15372" max="15372" width="20.6328125" style="402" customWidth="1"/>
    <col min="15373" max="15373" width="30.6328125" style="402" customWidth="1"/>
    <col min="15374" max="15374" width="20.6328125" style="402" customWidth="1"/>
    <col min="15375" max="15375" width="30.6328125" style="402" customWidth="1"/>
    <col min="15376" max="15376" width="20.6328125" style="402" customWidth="1"/>
    <col min="15377" max="15377" width="10.6328125" style="402" customWidth="1"/>
    <col min="15378" max="15379" width="20.6328125" style="402" customWidth="1"/>
    <col min="15380" max="15380" width="10.6328125" style="402" customWidth="1"/>
    <col min="15381" max="15381" width="15.6328125" style="402" customWidth="1"/>
    <col min="15382" max="15382" width="25.6328125" style="402" customWidth="1"/>
    <col min="15383" max="15383" width="2.7265625" style="402" customWidth="1"/>
    <col min="15384" max="15384" width="4.6328125" style="402" customWidth="1"/>
    <col min="15385" max="15624" width="8.90625" style="402"/>
    <col min="15625" max="15626" width="4.6328125" style="402" customWidth="1"/>
    <col min="15627" max="15627" width="30.6328125" style="402" customWidth="1"/>
    <col min="15628" max="15628" width="20.6328125" style="402" customWidth="1"/>
    <col min="15629" max="15629" width="30.6328125" style="402" customWidth="1"/>
    <col min="15630" max="15630" width="20.6328125" style="402" customWidth="1"/>
    <col min="15631" max="15631" width="30.6328125" style="402" customWidth="1"/>
    <col min="15632" max="15632" width="20.6328125" style="402" customWidth="1"/>
    <col min="15633" max="15633" width="10.6328125" style="402" customWidth="1"/>
    <col min="15634" max="15635" width="20.6328125" style="402" customWidth="1"/>
    <col min="15636" max="15636" width="10.6328125" style="402" customWidth="1"/>
    <col min="15637" max="15637" width="15.6328125" style="402" customWidth="1"/>
    <col min="15638" max="15638" width="25.6328125" style="402" customWidth="1"/>
    <col min="15639" max="15639" width="2.7265625" style="402" customWidth="1"/>
    <col min="15640" max="15640" width="4.6328125" style="402" customWidth="1"/>
    <col min="15641" max="15880" width="8.90625" style="402"/>
    <col min="15881" max="15882" width="4.6328125" style="402" customWidth="1"/>
    <col min="15883" max="15883" width="30.6328125" style="402" customWidth="1"/>
    <col min="15884" max="15884" width="20.6328125" style="402" customWidth="1"/>
    <col min="15885" max="15885" width="30.6328125" style="402" customWidth="1"/>
    <col min="15886" max="15886" width="20.6328125" style="402" customWidth="1"/>
    <col min="15887" max="15887" width="30.6328125" style="402" customWidth="1"/>
    <col min="15888" max="15888" width="20.6328125" style="402" customWidth="1"/>
    <col min="15889" max="15889" width="10.6328125" style="402" customWidth="1"/>
    <col min="15890" max="15891" width="20.6328125" style="402" customWidth="1"/>
    <col min="15892" max="15892" width="10.6328125" style="402" customWidth="1"/>
    <col min="15893" max="15893" width="15.6328125" style="402" customWidth="1"/>
    <col min="15894" max="15894" width="25.6328125" style="402" customWidth="1"/>
    <col min="15895" max="15895" width="2.7265625" style="402" customWidth="1"/>
    <col min="15896" max="15896" width="4.6328125" style="402" customWidth="1"/>
    <col min="15897" max="16136" width="8.90625" style="402"/>
    <col min="16137" max="16138" width="4.6328125" style="402" customWidth="1"/>
    <col min="16139" max="16139" width="30.6328125" style="402" customWidth="1"/>
    <col min="16140" max="16140" width="20.6328125" style="402" customWidth="1"/>
    <col min="16141" max="16141" width="30.6328125" style="402" customWidth="1"/>
    <col min="16142" max="16142" width="20.6328125" style="402" customWidth="1"/>
    <col min="16143" max="16143" width="30.6328125" style="402" customWidth="1"/>
    <col min="16144" max="16144" width="20.6328125" style="402" customWidth="1"/>
    <col min="16145" max="16145" width="10.6328125" style="402" customWidth="1"/>
    <col min="16146" max="16147" width="20.6328125" style="402" customWidth="1"/>
    <col min="16148" max="16148" width="10.6328125" style="402" customWidth="1"/>
    <col min="16149" max="16149" width="15.6328125" style="402" customWidth="1"/>
    <col min="16150" max="16150" width="25.6328125" style="402" customWidth="1"/>
    <col min="16151" max="16151" width="2.7265625" style="402" customWidth="1"/>
    <col min="16152" max="16152" width="4.6328125" style="402" customWidth="1"/>
    <col min="16153" max="16384" width="8.90625" style="402"/>
  </cols>
  <sheetData>
    <row r="1" spans="2:24" ht="13.5" thickBot="1"/>
    <row r="2" spans="2:24" ht="25.15" customHeight="1">
      <c r="B2" s="511" t="s">
        <v>362</v>
      </c>
      <c r="C2" s="512"/>
      <c r="D2" s="512"/>
      <c r="E2" s="512"/>
      <c r="F2" s="512"/>
      <c r="G2" s="512"/>
      <c r="H2" s="512"/>
      <c r="I2" s="512"/>
      <c r="J2" s="512"/>
      <c r="K2" s="512"/>
      <c r="L2" s="512"/>
      <c r="M2" s="512"/>
      <c r="N2" s="512"/>
      <c r="O2" s="512"/>
      <c r="P2" s="512"/>
      <c r="Q2" s="512"/>
      <c r="R2" s="512"/>
      <c r="S2" s="513"/>
      <c r="T2" s="513"/>
      <c r="U2" s="513"/>
      <c r="V2" s="513"/>
      <c r="W2" s="514"/>
      <c r="X2" s="2"/>
    </row>
    <row r="3" spans="2:24" ht="15" customHeight="1" thickBot="1">
      <c r="B3" s="515"/>
      <c r="C3" s="425"/>
      <c r="D3" s="425"/>
      <c r="E3" s="425"/>
      <c r="F3" s="425"/>
      <c r="G3" s="425"/>
      <c r="H3" s="425"/>
      <c r="I3" s="516" t="s">
        <v>123</v>
      </c>
      <c r="J3" s="425"/>
      <c r="K3" s="425"/>
      <c r="L3" s="425"/>
      <c r="M3" s="425"/>
      <c r="N3" s="425"/>
      <c r="O3" s="425"/>
      <c r="P3" s="425"/>
      <c r="Q3" s="425"/>
      <c r="R3" s="425"/>
      <c r="S3" s="425"/>
      <c r="T3" s="425"/>
      <c r="U3" s="425"/>
      <c r="V3" s="425"/>
      <c r="W3" s="517"/>
    </row>
    <row r="4" spans="2:24" ht="30.5" customHeight="1" thickBot="1">
      <c r="B4" s="515"/>
      <c r="C4" s="516" t="s">
        <v>60</v>
      </c>
      <c r="D4" s="516"/>
      <c r="E4" s="425"/>
      <c r="F4" s="425"/>
      <c r="G4" s="518"/>
      <c r="H4" s="425"/>
      <c r="I4" s="602"/>
      <c r="J4" s="603"/>
      <c r="K4" s="604" t="s">
        <v>170</v>
      </c>
      <c r="L4" s="604" t="s">
        <v>169</v>
      </c>
      <c r="M4" s="604" t="s">
        <v>172</v>
      </c>
      <c r="N4" s="604" t="s">
        <v>171</v>
      </c>
      <c r="O4" s="604" t="s">
        <v>169</v>
      </c>
      <c r="P4" s="604" t="s">
        <v>172</v>
      </c>
      <c r="Q4" s="604" t="s">
        <v>173</v>
      </c>
      <c r="R4" s="604"/>
      <c r="S4" s="604" t="s">
        <v>176</v>
      </c>
      <c r="T4" s="604"/>
      <c r="U4" s="604"/>
      <c r="V4" s="620"/>
      <c r="W4" s="519"/>
    </row>
    <row r="5" spans="2:24" ht="29" customHeight="1">
      <c r="B5" s="515"/>
      <c r="C5" s="644" t="s">
        <v>48</v>
      </c>
      <c r="D5" s="645"/>
      <c r="E5" s="4"/>
      <c r="F5" s="502" t="s">
        <v>47</v>
      </c>
      <c r="G5" s="403"/>
      <c r="H5" s="425"/>
      <c r="I5" s="618"/>
      <c r="J5" s="619"/>
      <c r="K5" s="608"/>
      <c r="L5" s="608"/>
      <c r="M5" s="608"/>
      <c r="N5" s="608"/>
      <c r="O5" s="608"/>
      <c r="P5" s="608"/>
      <c r="Q5" s="435" t="s">
        <v>174</v>
      </c>
      <c r="R5" s="435" t="s">
        <v>175</v>
      </c>
      <c r="S5" s="435">
        <v>1</v>
      </c>
      <c r="T5" s="435">
        <v>2</v>
      </c>
      <c r="U5" s="436">
        <v>3</v>
      </c>
      <c r="V5" s="437">
        <v>4</v>
      </c>
      <c r="W5" s="520"/>
    </row>
    <row r="6" spans="2:24" ht="21" customHeight="1">
      <c r="B6" s="515"/>
      <c r="C6" s="646" t="s">
        <v>46</v>
      </c>
      <c r="D6" s="647" t="s">
        <v>46</v>
      </c>
      <c r="E6" s="411"/>
      <c r="F6" s="404" t="s">
        <v>44</v>
      </c>
      <c r="G6" s="411"/>
      <c r="H6" s="425"/>
      <c r="I6" s="642" t="s">
        <v>132</v>
      </c>
      <c r="J6" s="643"/>
      <c r="K6" s="434"/>
      <c r="L6" s="434"/>
      <c r="M6" s="433"/>
      <c r="N6" s="433"/>
      <c r="O6" s="433"/>
      <c r="P6" s="433"/>
      <c r="Q6" s="433"/>
      <c r="R6" s="433"/>
      <c r="S6" s="433"/>
      <c r="T6" s="433"/>
      <c r="U6" s="433"/>
      <c r="V6" s="438"/>
      <c r="W6" s="520"/>
    </row>
    <row r="7" spans="2:24" ht="21" customHeight="1">
      <c r="B7" s="515"/>
      <c r="C7" s="646" t="s">
        <v>45</v>
      </c>
      <c r="D7" s="647" t="s">
        <v>45</v>
      </c>
      <c r="E7" s="3"/>
      <c r="F7" s="404" t="s">
        <v>166</v>
      </c>
      <c r="G7" s="3"/>
      <c r="H7" s="425"/>
      <c r="I7" s="642" t="s">
        <v>120</v>
      </c>
      <c r="J7" s="643"/>
      <c r="K7" s="434"/>
      <c r="L7" s="434"/>
      <c r="M7" s="433"/>
      <c r="N7" s="433"/>
      <c r="O7" s="433"/>
      <c r="P7" s="433"/>
      <c r="Q7" s="433"/>
      <c r="R7" s="433"/>
      <c r="S7" s="433"/>
      <c r="T7" s="429"/>
      <c r="U7" s="429"/>
      <c r="V7" s="430"/>
      <c r="W7" s="521"/>
    </row>
    <row r="8" spans="2:24" ht="21" customHeight="1" thickBot="1">
      <c r="B8" s="515"/>
      <c r="C8" s="648" t="s">
        <v>165</v>
      </c>
      <c r="D8" s="649" t="s">
        <v>121</v>
      </c>
      <c r="E8" s="405"/>
      <c r="F8" s="406"/>
      <c r="G8" s="407"/>
      <c r="H8" s="425"/>
      <c r="I8" s="638" t="s">
        <v>119</v>
      </c>
      <c r="J8" s="639"/>
      <c r="K8" s="434"/>
      <c r="L8" s="434"/>
      <c r="M8" s="433"/>
      <c r="N8" s="433"/>
      <c r="O8" s="433"/>
      <c r="P8" s="433"/>
      <c r="Q8" s="433"/>
      <c r="R8" s="433"/>
      <c r="S8" s="433"/>
      <c r="T8" s="429"/>
      <c r="U8" s="429"/>
      <c r="V8" s="430"/>
      <c r="W8" s="521"/>
    </row>
    <row r="9" spans="2:24" ht="21" customHeight="1" thickBot="1">
      <c r="B9" s="515"/>
      <c r="C9" s="425"/>
      <c r="D9" s="425"/>
      <c r="E9" s="425"/>
      <c r="F9" s="501"/>
      <c r="G9" s="522"/>
      <c r="H9" s="425"/>
      <c r="I9" s="640" t="s">
        <v>168</v>
      </c>
      <c r="J9" s="641"/>
      <c r="K9" s="439"/>
      <c r="L9" s="439"/>
      <c r="M9" s="440"/>
      <c r="N9" s="440"/>
      <c r="O9" s="440"/>
      <c r="P9" s="440"/>
      <c r="Q9" s="440"/>
      <c r="R9" s="440"/>
      <c r="S9" s="440"/>
      <c r="T9" s="431"/>
      <c r="U9" s="431"/>
      <c r="V9" s="432"/>
      <c r="W9" s="521"/>
    </row>
    <row r="10" spans="2:24" ht="21" customHeight="1">
      <c r="B10" s="515"/>
      <c r="C10" s="523" t="s">
        <v>141</v>
      </c>
      <c r="D10" s="523"/>
      <c r="E10" s="425"/>
      <c r="F10" s="524"/>
      <c r="G10" s="425"/>
      <c r="H10" s="425"/>
      <c r="I10" s="525"/>
      <c r="J10" s="525"/>
      <c r="K10" s="526"/>
      <c r="L10" s="526"/>
      <c r="M10" s="526"/>
      <c r="N10" s="526"/>
      <c r="O10" s="526"/>
      <c r="P10" s="526"/>
      <c r="Q10" s="526"/>
      <c r="R10" s="526"/>
      <c r="S10" s="526"/>
      <c r="T10" s="525"/>
      <c r="U10" s="525"/>
      <c r="V10" s="525"/>
      <c r="W10" s="521"/>
    </row>
    <row r="11" spans="2:24" ht="21" customHeight="1" thickBot="1">
      <c r="B11" s="515"/>
      <c r="C11" s="523" t="s">
        <v>142</v>
      </c>
      <c r="D11" s="523"/>
      <c r="E11" s="425"/>
      <c r="F11" s="524"/>
      <c r="G11" s="524"/>
      <c r="H11" s="527"/>
      <c r="I11" s="425" t="s">
        <v>124</v>
      </c>
      <c r="J11" s="425"/>
      <c r="K11" s="425"/>
      <c r="L11" s="425"/>
      <c r="M11" s="425"/>
      <c r="N11" s="425"/>
      <c r="O11" s="425"/>
      <c r="P11" s="425"/>
      <c r="Q11" s="425"/>
      <c r="R11" s="425"/>
      <c r="S11" s="425"/>
      <c r="T11" s="501"/>
      <c r="U11" s="622" t="s">
        <v>140</v>
      </c>
      <c r="V11" s="622"/>
      <c r="W11" s="521"/>
    </row>
    <row r="12" spans="2:24" ht="21" customHeight="1">
      <c r="B12" s="515"/>
      <c r="C12" s="425"/>
      <c r="D12" s="425"/>
      <c r="E12" s="522"/>
      <c r="F12" s="522"/>
      <c r="G12" s="501"/>
      <c r="H12" s="425"/>
      <c r="I12" s="580" t="s">
        <v>179</v>
      </c>
      <c r="J12" s="581"/>
      <c r="K12" s="629"/>
      <c r="L12" s="630"/>
      <c r="M12" s="630"/>
      <c r="N12" s="631"/>
      <c r="O12" s="616" t="s">
        <v>171</v>
      </c>
      <c r="P12" s="617"/>
      <c r="Q12" s="617"/>
      <c r="R12" s="621"/>
      <c r="S12" s="626"/>
      <c r="T12" s="627"/>
      <c r="U12" s="627"/>
      <c r="V12" s="628"/>
      <c r="W12" s="521"/>
    </row>
    <row r="13" spans="2:24" ht="21" customHeight="1" thickBot="1">
      <c r="B13" s="515"/>
      <c r="C13" s="516" t="s">
        <v>122</v>
      </c>
      <c r="D13" s="516"/>
      <c r="E13" s="425"/>
      <c r="F13" s="425"/>
      <c r="G13" s="425"/>
      <c r="H13" s="425"/>
      <c r="I13" s="585"/>
      <c r="J13" s="541" t="s">
        <v>197</v>
      </c>
      <c r="K13" s="568"/>
      <c r="L13" s="569"/>
      <c r="M13" s="569"/>
      <c r="N13" s="570"/>
      <c r="O13" s="597" t="s">
        <v>210</v>
      </c>
      <c r="P13" s="598"/>
      <c r="Q13" s="598"/>
      <c r="R13" s="607"/>
      <c r="S13" s="623"/>
      <c r="T13" s="624"/>
      <c r="U13" s="624"/>
      <c r="V13" s="625"/>
      <c r="W13" s="521"/>
    </row>
    <row r="14" spans="2:24" ht="21" customHeight="1">
      <c r="B14" s="515"/>
      <c r="C14" s="463"/>
      <c r="D14" s="448" t="s">
        <v>53</v>
      </c>
      <c r="E14" s="464" t="s">
        <v>193</v>
      </c>
      <c r="F14" s="448" t="s">
        <v>194</v>
      </c>
      <c r="G14" s="457" t="s">
        <v>195</v>
      </c>
      <c r="H14" s="425"/>
      <c r="I14" s="586"/>
      <c r="J14" s="541" t="s">
        <v>197</v>
      </c>
      <c r="K14" s="568"/>
      <c r="L14" s="569"/>
      <c r="M14" s="569"/>
      <c r="N14" s="570"/>
      <c r="O14" s="597" t="s">
        <v>211</v>
      </c>
      <c r="P14" s="598"/>
      <c r="Q14" s="598"/>
      <c r="R14" s="607"/>
      <c r="S14" s="653"/>
      <c r="T14" s="654"/>
      <c r="U14" s="654"/>
      <c r="V14" s="655"/>
      <c r="W14" s="528"/>
    </row>
    <row r="15" spans="2:24" ht="21" customHeight="1">
      <c r="B15" s="515"/>
      <c r="C15" s="458"/>
      <c r="D15" s="408" t="s">
        <v>43</v>
      </c>
      <c r="E15" s="465"/>
      <c r="F15" s="408"/>
      <c r="G15" s="410"/>
      <c r="H15" s="425"/>
      <c r="I15" s="586"/>
      <c r="J15" s="541" t="s">
        <v>197</v>
      </c>
      <c r="K15" s="568"/>
      <c r="L15" s="569"/>
      <c r="M15" s="569"/>
      <c r="N15" s="570"/>
      <c r="O15" s="656" t="s">
        <v>212</v>
      </c>
      <c r="P15" s="657"/>
      <c r="Q15" s="657"/>
      <c r="R15" s="658"/>
      <c r="S15" s="588"/>
      <c r="T15" s="589"/>
      <c r="U15" s="589"/>
      <c r="V15" s="590"/>
      <c r="W15" s="521"/>
    </row>
    <row r="16" spans="2:24" ht="21" customHeight="1">
      <c r="B16" s="515"/>
      <c r="C16" s="458"/>
      <c r="D16" s="408" t="s">
        <v>42</v>
      </c>
      <c r="E16" s="465"/>
      <c r="F16" s="408"/>
      <c r="G16" s="410"/>
      <c r="H16" s="425"/>
      <c r="I16" s="587"/>
      <c r="J16" s="541" t="s">
        <v>198</v>
      </c>
      <c r="K16" s="568"/>
      <c r="L16" s="569"/>
      <c r="M16" s="569"/>
      <c r="N16" s="570"/>
      <c r="O16" s="597" t="s">
        <v>210</v>
      </c>
      <c r="P16" s="598"/>
      <c r="Q16" s="598"/>
      <c r="R16" s="607"/>
      <c r="S16" s="588"/>
      <c r="T16" s="589"/>
      <c r="U16" s="589"/>
      <c r="V16" s="590"/>
      <c r="W16" s="521"/>
    </row>
    <row r="17" spans="2:23" ht="21" customHeight="1">
      <c r="B17" s="515"/>
      <c r="C17" s="458"/>
      <c r="D17" s="408" t="s">
        <v>167</v>
      </c>
      <c r="E17" s="408"/>
      <c r="F17" s="408"/>
      <c r="G17" s="410"/>
      <c r="H17" s="425"/>
      <c r="I17" s="574" t="s">
        <v>170</v>
      </c>
      <c r="J17" s="582"/>
      <c r="K17" s="568"/>
      <c r="L17" s="569"/>
      <c r="M17" s="569"/>
      <c r="N17" s="570"/>
      <c r="O17" s="597" t="s">
        <v>211</v>
      </c>
      <c r="P17" s="598"/>
      <c r="Q17" s="598"/>
      <c r="R17" s="607"/>
      <c r="S17" s="588"/>
      <c r="T17" s="589"/>
      <c r="U17" s="589"/>
      <c r="V17" s="590"/>
      <c r="W17" s="521"/>
    </row>
    <row r="18" spans="2:23" ht="21" customHeight="1">
      <c r="B18" s="515"/>
      <c r="C18" s="458"/>
      <c r="D18" s="467" t="s">
        <v>61</v>
      </c>
      <c r="E18" s="468"/>
      <c r="F18" s="467"/>
      <c r="G18" s="475"/>
      <c r="H18" s="425"/>
      <c r="I18" s="585"/>
      <c r="J18" s="541" t="s">
        <v>199</v>
      </c>
      <c r="K18" s="568"/>
      <c r="L18" s="569"/>
      <c r="M18" s="569"/>
      <c r="N18" s="570"/>
      <c r="O18" s="609" t="s">
        <v>189</v>
      </c>
      <c r="P18" s="610"/>
      <c r="Q18" s="610"/>
      <c r="R18" s="611"/>
      <c r="S18" s="568"/>
      <c r="T18" s="569"/>
      <c r="U18" s="569"/>
      <c r="V18" s="570"/>
      <c r="W18" s="521"/>
    </row>
    <row r="19" spans="2:23" ht="21" customHeight="1" thickBot="1">
      <c r="B19" s="515"/>
      <c r="C19" s="459"/>
      <c r="D19" s="469" t="s">
        <v>222</v>
      </c>
      <c r="E19" s="470"/>
      <c r="F19" s="452" t="s">
        <v>351</v>
      </c>
      <c r="G19" s="476"/>
      <c r="H19" s="425"/>
      <c r="I19" s="586"/>
      <c r="J19" s="541" t="s">
        <v>200</v>
      </c>
      <c r="K19" s="441"/>
      <c r="L19" s="442"/>
      <c r="M19" s="442"/>
      <c r="N19" s="443"/>
      <c r="O19" s="612" t="s">
        <v>178</v>
      </c>
      <c r="P19" s="592"/>
      <c r="Q19" s="592"/>
      <c r="R19" s="613"/>
      <c r="S19" s="591"/>
      <c r="T19" s="592"/>
      <c r="U19" s="592"/>
      <c r="V19" s="593"/>
      <c r="W19" s="521"/>
    </row>
    <row r="20" spans="2:23" ht="21" customHeight="1" thickTop="1" thickBot="1">
      <c r="B20" s="515"/>
      <c r="C20" s="459"/>
      <c r="D20" s="469" t="s">
        <v>223</v>
      </c>
      <c r="E20" s="471"/>
      <c r="F20" s="425" t="s">
        <v>356</v>
      </c>
      <c r="G20" s="477"/>
      <c r="H20" s="425"/>
      <c r="I20" s="586"/>
      <c r="J20" s="469" t="s">
        <v>201</v>
      </c>
      <c r="K20" s="571"/>
      <c r="L20" s="572"/>
      <c r="M20" s="572"/>
      <c r="N20" s="573"/>
      <c r="O20" s="599" t="s">
        <v>0</v>
      </c>
      <c r="P20" s="600"/>
      <c r="Q20" s="600"/>
      <c r="R20" s="601"/>
      <c r="S20" s="594">
        <f>SUM(S14:V19)</f>
        <v>0</v>
      </c>
      <c r="T20" s="595"/>
      <c r="U20" s="595"/>
      <c r="V20" s="596"/>
      <c r="W20" s="521"/>
    </row>
    <row r="21" spans="2:23" ht="21" customHeight="1">
      <c r="B21" s="515"/>
      <c r="C21" s="460"/>
      <c r="D21" s="473" t="s">
        <v>227</v>
      </c>
      <c r="E21" s="470"/>
      <c r="F21" s="425" t="s">
        <v>356</v>
      </c>
      <c r="G21" s="410"/>
      <c r="H21" s="425"/>
      <c r="I21" s="586"/>
      <c r="J21" s="469" t="s">
        <v>202</v>
      </c>
      <c r="K21" s="565"/>
      <c r="L21" s="566"/>
      <c r="M21" s="566"/>
      <c r="N21" s="567"/>
      <c r="O21" s="616" t="s">
        <v>213</v>
      </c>
      <c r="P21" s="617"/>
      <c r="Q21" s="617"/>
      <c r="R21" s="617"/>
      <c r="S21" s="503" t="s">
        <v>215</v>
      </c>
      <c r="T21" s="503" t="s">
        <v>216</v>
      </c>
      <c r="U21" s="576" t="s">
        <v>217</v>
      </c>
      <c r="V21" s="577"/>
      <c r="W21" s="529"/>
    </row>
    <row r="22" spans="2:23" ht="21" customHeight="1">
      <c r="B22" s="515"/>
      <c r="C22" s="460"/>
      <c r="D22" s="452" t="s">
        <v>219</v>
      </c>
      <c r="E22" s="408"/>
      <c r="F22" s="425" t="s">
        <v>356</v>
      </c>
      <c r="G22" s="410"/>
      <c r="H22" s="425"/>
      <c r="I22" s="586"/>
      <c r="J22" s="469" t="s">
        <v>203</v>
      </c>
      <c r="K22" s="568"/>
      <c r="L22" s="569"/>
      <c r="M22" s="569"/>
      <c r="N22" s="570"/>
      <c r="O22" s="597" t="s">
        <v>214</v>
      </c>
      <c r="P22" s="598"/>
      <c r="Q22" s="598"/>
      <c r="R22" s="598"/>
      <c r="S22" s="450"/>
      <c r="T22" s="450"/>
      <c r="U22" s="576"/>
      <c r="V22" s="577"/>
      <c r="W22" s="530"/>
    </row>
    <row r="23" spans="2:23" ht="21" customHeight="1">
      <c r="B23" s="515"/>
      <c r="C23" s="460"/>
      <c r="D23" s="452" t="s">
        <v>220</v>
      </c>
      <c r="E23" s="408"/>
      <c r="F23" s="452" t="s">
        <v>225</v>
      </c>
      <c r="G23" s="410"/>
      <c r="H23" s="425"/>
      <c r="I23" s="586"/>
      <c r="J23" s="542" t="s">
        <v>218</v>
      </c>
      <c r="K23" s="568"/>
      <c r="L23" s="569"/>
      <c r="M23" s="569"/>
      <c r="N23" s="570"/>
      <c r="O23" s="614" t="s">
        <v>164</v>
      </c>
      <c r="P23" s="615"/>
      <c r="Q23" s="615"/>
      <c r="R23" s="615"/>
      <c r="S23" s="451"/>
      <c r="T23" s="451"/>
      <c r="U23" s="578"/>
      <c r="V23" s="579"/>
      <c r="W23" s="520"/>
    </row>
    <row r="24" spans="2:23" ht="21" customHeight="1" thickBot="1">
      <c r="B24" s="515"/>
      <c r="C24" s="460"/>
      <c r="D24" s="452" t="s">
        <v>221</v>
      </c>
      <c r="E24" s="470"/>
      <c r="F24" s="452" t="s">
        <v>226</v>
      </c>
      <c r="G24" s="476"/>
      <c r="H24" s="425"/>
      <c r="I24" s="583" t="s">
        <v>169</v>
      </c>
      <c r="J24" s="584"/>
      <c r="K24" s="568"/>
      <c r="L24" s="569"/>
      <c r="M24" s="569"/>
      <c r="N24" s="570"/>
      <c r="O24" s="605" t="s">
        <v>189</v>
      </c>
      <c r="P24" s="606"/>
      <c r="Q24" s="606"/>
      <c r="R24" s="606"/>
      <c r="S24" s="451"/>
      <c r="T24" s="451"/>
      <c r="U24" s="578"/>
      <c r="V24" s="579"/>
      <c r="W24" s="520"/>
    </row>
    <row r="25" spans="2:23" ht="21" customHeight="1" thickTop="1" thickBot="1">
      <c r="B25" s="515"/>
      <c r="C25" s="460"/>
      <c r="D25" s="540" t="s">
        <v>61</v>
      </c>
      <c r="E25" s="466"/>
      <c r="F25" s="452" t="s">
        <v>226</v>
      </c>
      <c r="G25" s="478"/>
      <c r="H25" s="425"/>
      <c r="I25" s="574" t="s">
        <v>204</v>
      </c>
      <c r="J25" s="575"/>
      <c r="K25" s="568"/>
      <c r="L25" s="569"/>
      <c r="M25" s="569"/>
      <c r="N25" s="570"/>
      <c r="O25" s="599" t="s">
        <v>0</v>
      </c>
      <c r="P25" s="600"/>
      <c r="Q25" s="600"/>
      <c r="R25" s="601"/>
      <c r="S25" s="650">
        <f>SUM(S23:V24)</f>
        <v>0</v>
      </c>
      <c r="T25" s="651"/>
      <c r="U25" s="651"/>
      <c r="V25" s="652"/>
      <c r="W25" s="521"/>
    </row>
    <row r="26" spans="2:23" ht="21" customHeight="1">
      <c r="B26" s="515"/>
      <c r="C26" s="459"/>
      <c r="D26" s="452" t="s">
        <v>185</v>
      </c>
      <c r="E26" s="476" t="s">
        <v>196</v>
      </c>
      <c r="F26" s="452" t="s">
        <v>226</v>
      </c>
      <c r="G26" s="410"/>
      <c r="H26" s="425"/>
      <c r="I26" s="509"/>
      <c r="J26" s="543" t="s">
        <v>205</v>
      </c>
      <c r="K26" s="633"/>
      <c r="L26" s="634"/>
      <c r="M26" s="634"/>
      <c r="N26" s="635"/>
      <c r="O26" s="616" t="s">
        <v>357</v>
      </c>
      <c r="P26" s="617"/>
      <c r="Q26" s="617"/>
      <c r="R26" s="617"/>
      <c r="S26" s="617"/>
      <c r="T26" s="617"/>
      <c r="U26" s="617"/>
      <c r="V26" s="636"/>
      <c r="W26" s="521"/>
    </row>
    <row r="27" spans="2:23" ht="26.5" customHeight="1">
      <c r="B27" s="515"/>
      <c r="C27" s="461"/>
      <c r="D27" s="471" t="s">
        <v>353</v>
      </c>
      <c r="E27" s="504" t="s">
        <v>224</v>
      </c>
      <c r="F27" s="469" t="s">
        <v>358</v>
      </c>
      <c r="G27" s="478"/>
      <c r="H27" s="425"/>
      <c r="I27" s="509"/>
      <c r="J27" s="449" t="s">
        <v>206</v>
      </c>
      <c r="K27" s="576"/>
      <c r="L27" s="576"/>
      <c r="M27" s="576"/>
      <c r="N27" s="576"/>
      <c r="O27" s="576" t="s">
        <v>361</v>
      </c>
      <c r="P27" s="576"/>
      <c r="Q27" s="576"/>
      <c r="R27" s="576"/>
      <c r="S27" s="576"/>
      <c r="T27" s="576"/>
      <c r="U27" s="576"/>
      <c r="V27" s="577"/>
      <c r="W27" s="521"/>
    </row>
    <row r="28" spans="2:23" ht="21" customHeight="1">
      <c r="B28" s="515"/>
      <c r="C28" s="459"/>
      <c r="D28" s="472" t="s">
        <v>354</v>
      </c>
      <c r="E28" s="471"/>
      <c r="F28" s="474" t="s">
        <v>359</v>
      </c>
      <c r="G28" s="478"/>
      <c r="H28" s="425"/>
      <c r="I28" s="509"/>
      <c r="J28" s="449" t="s">
        <v>208</v>
      </c>
      <c r="K28" s="576"/>
      <c r="L28" s="576"/>
      <c r="M28" s="576"/>
      <c r="N28" s="576"/>
      <c r="O28" s="576" t="s">
        <v>361</v>
      </c>
      <c r="P28" s="576"/>
      <c r="Q28" s="576"/>
      <c r="R28" s="576"/>
      <c r="S28" s="576"/>
      <c r="T28" s="576"/>
      <c r="U28" s="576"/>
      <c r="V28" s="577"/>
      <c r="W28" s="521"/>
    </row>
    <row r="29" spans="2:23" ht="21" customHeight="1">
      <c r="B29" s="515"/>
      <c r="C29" s="459"/>
      <c r="D29" s="409" t="s">
        <v>355</v>
      </c>
      <c r="E29" s="471"/>
      <c r="F29" s="474" t="s">
        <v>352</v>
      </c>
      <c r="G29" s="478"/>
      <c r="H29" s="425"/>
      <c r="I29" s="509"/>
      <c r="J29" s="449" t="s">
        <v>209</v>
      </c>
      <c r="K29" s="576"/>
      <c r="L29" s="576"/>
      <c r="M29" s="576"/>
      <c r="N29" s="576"/>
      <c r="O29" s="576" t="s">
        <v>361</v>
      </c>
      <c r="P29" s="576"/>
      <c r="Q29" s="576"/>
      <c r="R29" s="576"/>
      <c r="S29" s="576"/>
      <c r="T29" s="576"/>
      <c r="U29" s="576"/>
      <c r="V29" s="577"/>
      <c r="W29" s="529"/>
    </row>
    <row r="30" spans="2:23" ht="21" customHeight="1" thickBot="1">
      <c r="B30" s="515"/>
      <c r="C30" s="459"/>
      <c r="D30" s="474" t="s">
        <v>350</v>
      </c>
      <c r="E30" s="471"/>
      <c r="F30" s="474" t="s">
        <v>352</v>
      </c>
      <c r="G30" s="505"/>
      <c r="H30" s="425"/>
      <c r="I30" s="510"/>
      <c r="J30" s="453" t="s">
        <v>207</v>
      </c>
      <c r="K30" s="632"/>
      <c r="L30" s="632"/>
      <c r="M30" s="632"/>
      <c r="N30" s="632"/>
      <c r="O30" s="632" t="s">
        <v>361</v>
      </c>
      <c r="P30" s="632"/>
      <c r="Q30" s="632"/>
      <c r="R30" s="632"/>
      <c r="S30" s="632">
        <f>SUM(S28:V29)</f>
        <v>0</v>
      </c>
      <c r="T30" s="632"/>
      <c r="U30" s="632"/>
      <c r="V30" s="637"/>
      <c r="W30" s="531"/>
    </row>
    <row r="31" spans="2:23" ht="21" customHeight="1" thickBot="1">
      <c r="B31" s="515"/>
      <c r="C31" s="462"/>
      <c r="D31" s="506" t="s">
        <v>350</v>
      </c>
      <c r="E31" s="507"/>
      <c r="F31" s="506" t="s">
        <v>352</v>
      </c>
      <c r="G31" s="508"/>
      <c r="H31" s="425"/>
      <c r="I31" s="523" t="s">
        <v>54</v>
      </c>
      <c r="J31" s="425"/>
      <c r="K31" s="425"/>
      <c r="L31" s="425"/>
      <c r="M31" s="425"/>
      <c r="N31" s="425"/>
      <c r="O31" s="425"/>
      <c r="P31" s="425"/>
      <c r="Q31" s="425"/>
      <c r="R31" s="425"/>
      <c r="S31" s="424"/>
      <c r="T31" s="424"/>
      <c r="U31" s="424"/>
      <c r="V31" s="424"/>
      <c r="W31" s="531"/>
    </row>
    <row r="32" spans="2:23" ht="21" customHeight="1">
      <c r="B32" s="515"/>
      <c r="C32" s="523" t="s">
        <v>229</v>
      </c>
      <c r="D32" s="454"/>
      <c r="E32" s="455"/>
      <c r="F32" s="455"/>
      <c r="G32" s="455"/>
      <c r="H32" s="425"/>
      <c r="I32" s="523" t="s">
        <v>55</v>
      </c>
      <c r="J32" s="425"/>
      <c r="K32" s="425"/>
      <c r="L32" s="425"/>
      <c r="M32" s="425"/>
      <c r="N32" s="425"/>
      <c r="O32" s="425"/>
      <c r="P32" s="425"/>
      <c r="Q32" s="425"/>
      <c r="R32" s="425"/>
      <c r="S32" s="424"/>
      <c r="T32" s="424"/>
      <c r="U32" s="424"/>
      <c r="V32" s="424"/>
      <c r="W32" s="531"/>
    </row>
    <row r="33" spans="2:23" ht="21" customHeight="1">
      <c r="B33" s="515"/>
      <c r="C33" s="456" t="s">
        <v>401</v>
      </c>
      <c r="D33" s="456"/>
      <c r="E33" s="550"/>
      <c r="F33" s="550"/>
      <c r="G33" s="455"/>
      <c r="H33" s="425"/>
      <c r="I33" s="523"/>
      <c r="J33" s="425"/>
      <c r="K33" s="425"/>
      <c r="L33" s="425"/>
      <c r="M33" s="425"/>
      <c r="N33" s="425"/>
      <c r="O33" s="425"/>
      <c r="P33" s="425"/>
      <c r="Q33" s="425"/>
      <c r="R33" s="425"/>
      <c r="S33" s="424"/>
      <c r="T33" s="424"/>
      <c r="U33" s="424"/>
      <c r="V33" s="424"/>
      <c r="W33" s="531"/>
    </row>
    <row r="34" spans="2:23" ht="21" customHeight="1">
      <c r="B34" s="515"/>
      <c r="C34" s="456" t="s">
        <v>228</v>
      </c>
      <c r="D34" s="454"/>
      <c r="E34" s="455"/>
      <c r="F34" s="455"/>
      <c r="G34" s="455"/>
      <c r="H34" s="425"/>
      <c r="I34" s="523"/>
      <c r="J34" s="425"/>
      <c r="K34" s="425"/>
      <c r="L34" s="425"/>
      <c r="M34" s="425"/>
      <c r="N34" s="425"/>
      <c r="O34" s="425"/>
      <c r="P34" s="425"/>
      <c r="Q34" s="425"/>
      <c r="R34" s="425"/>
      <c r="S34" s="424"/>
      <c r="T34" s="424"/>
      <c r="U34" s="424"/>
      <c r="V34" s="424"/>
      <c r="W34" s="531"/>
    </row>
    <row r="35" spans="2:23" ht="21" customHeight="1">
      <c r="B35" s="515"/>
      <c r="C35" s="456" t="s">
        <v>360</v>
      </c>
      <c r="D35" s="454"/>
      <c r="E35" s="455"/>
      <c r="F35" s="455"/>
      <c r="G35" s="455"/>
      <c r="H35" s="425"/>
      <c r="I35" s="523"/>
      <c r="J35" s="425"/>
      <c r="K35" s="425"/>
      <c r="L35" s="425"/>
      <c r="M35" s="425"/>
      <c r="N35" s="425"/>
      <c r="O35" s="425"/>
      <c r="P35" s="425"/>
      <c r="Q35" s="425"/>
      <c r="R35" s="425"/>
      <c r="S35" s="424"/>
      <c r="T35" s="424"/>
      <c r="U35" s="424"/>
      <c r="V35" s="424"/>
      <c r="W35" s="531"/>
    </row>
    <row r="36" spans="2:23" ht="7.15" customHeight="1" thickBot="1">
      <c r="B36" s="532"/>
      <c r="C36" s="533"/>
      <c r="D36" s="534"/>
      <c r="E36" s="533"/>
      <c r="F36" s="533"/>
      <c r="G36" s="533"/>
      <c r="H36" s="535"/>
      <c r="I36" s="536"/>
      <c r="J36" s="537"/>
      <c r="K36" s="537"/>
      <c r="L36" s="537"/>
      <c r="M36" s="537"/>
      <c r="N36" s="537"/>
      <c r="O36" s="537"/>
      <c r="P36" s="537"/>
      <c r="Q36" s="537"/>
      <c r="R36" s="537"/>
      <c r="S36" s="535"/>
      <c r="T36" s="535"/>
      <c r="U36" s="535"/>
      <c r="V36" s="535"/>
      <c r="W36" s="538"/>
    </row>
    <row r="37" spans="2:23" ht="15" customHeight="1">
      <c r="D37" s="454"/>
      <c r="I37" s="424"/>
      <c r="J37" s="424"/>
      <c r="K37" s="424"/>
      <c r="L37" s="424"/>
      <c r="M37" s="424"/>
      <c r="N37" s="424"/>
      <c r="O37" s="424"/>
      <c r="P37" s="424"/>
      <c r="Q37" s="424"/>
      <c r="R37" s="424"/>
      <c r="S37" s="424"/>
      <c r="T37" s="424"/>
      <c r="U37" s="424"/>
      <c r="V37" s="425"/>
    </row>
    <row r="38" spans="2:23">
      <c r="D38" s="455"/>
      <c r="H38" s="425"/>
      <c r="I38" s="425"/>
      <c r="J38" s="425"/>
      <c r="K38" s="425"/>
      <c r="L38" s="425"/>
      <c r="M38" s="425"/>
      <c r="N38" s="425"/>
      <c r="O38" s="425"/>
      <c r="P38" s="425"/>
      <c r="Q38" s="425"/>
      <c r="R38" s="425"/>
      <c r="S38" s="425"/>
      <c r="T38" s="425"/>
      <c r="U38" s="425"/>
      <c r="V38" s="425"/>
    </row>
  </sheetData>
  <mergeCells count="80">
    <mergeCell ref="S25:V25"/>
    <mergeCell ref="S14:V14"/>
    <mergeCell ref="O15:R15"/>
    <mergeCell ref="S15:V15"/>
    <mergeCell ref="O16:R16"/>
    <mergeCell ref="S16:V16"/>
    <mergeCell ref="I8:J8"/>
    <mergeCell ref="I9:J9"/>
    <mergeCell ref="I6:J6"/>
    <mergeCell ref="I7:J7"/>
    <mergeCell ref="C5:D5"/>
    <mergeCell ref="C6:D6"/>
    <mergeCell ref="C7:D7"/>
    <mergeCell ref="C8:D8"/>
    <mergeCell ref="K30:N30"/>
    <mergeCell ref="K26:N26"/>
    <mergeCell ref="K27:N27"/>
    <mergeCell ref="K28:N28"/>
    <mergeCell ref="S28:V28"/>
    <mergeCell ref="O27:R27"/>
    <mergeCell ref="S27:V27"/>
    <mergeCell ref="O26:V26"/>
    <mergeCell ref="O30:R30"/>
    <mergeCell ref="S30:V30"/>
    <mergeCell ref="S29:V29"/>
    <mergeCell ref="O13:R13"/>
    <mergeCell ref="S13:V13"/>
    <mergeCell ref="O14:R14"/>
    <mergeCell ref="S12:V12"/>
    <mergeCell ref="K12:N12"/>
    <mergeCell ref="K13:N13"/>
    <mergeCell ref="K14:N14"/>
    <mergeCell ref="S4:V4"/>
    <mergeCell ref="M4:M5"/>
    <mergeCell ref="N4:N5"/>
    <mergeCell ref="O4:O5"/>
    <mergeCell ref="O12:R12"/>
    <mergeCell ref="U11:V11"/>
    <mergeCell ref="I4:J4"/>
    <mergeCell ref="Q4:R4"/>
    <mergeCell ref="O24:R24"/>
    <mergeCell ref="K29:N29"/>
    <mergeCell ref="O17:R17"/>
    <mergeCell ref="O28:R28"/>
    <mergeCell ref="O29:R29"/>
    <mergeCell ref="K4:K5"/>
    <mergeCell ref="L4:L5"/>
    <mergeCell ref="P4:P5"/>
    <mergeCell ref="O18:R18"/>
    <mergeCell ref="O19:R19"/>
    <mergeCell ref="O20:R20"/>
    <mergeCell ref="O23:R23"/>
    <mergeCell ref="O21:R21"/>
    <mergeCell ref="I5:J5"/>
    <mergeCell ref="I25:J25"/>
    <mergeCell ref="U22:V22"/>
    <mergeCell ref="U23:V23"/>
    <mergeCell ref="U24:V24"/>
    <mergeCell ref="I12:J12"/>
    <mergeCell ref="I17:J17"/>
    <mergeCell ref="I24:J24"/>
    <mergeCell ref="I13:I16"/>
    <mergeCell ref="I18:I23"/>
    <mergeCell ref="S17:V17"/>
    <mergeCell ref="S18:V18"/>
    <mergeCell ref="S19:V19"/>
    <mergeCell ref="S20:V20"/>
    <mergeCell ref="U21:V21"/>
    <mergeCell ref="O22:R22"/>
    <mergeCell ref="O25:R25"/>
    <mergeCell ref="K15:N15"/>
    <mergeCell ref="K16:N16"/>
    <mergeCell ref="K17:N17"/>
    <mergeCell ref="K18:N18"/>
    <mergeCell ref="K20:N20"/>
    <mergeCell ref="K21:N21"/>
    <mergeCell ref="K22:N22"/>
    <mergeCell ref="K23:N23"/>
    <mergeCell ref="K24:N24"/>
    <mergeCell ref="K25:N25"/>
  </mergeCells>
  <phoneticPr fontId="10"/>
  <pageMargins left="0.78740157480314965" right="0.78740157480314965" top="0.98425196850393704" bottom="0.78740157480314965" header="0.59055118110236227" footer="0.39370078740157483"/>
  <pageSetup paperSize="8" scale="87" orientation="landscape" r:id="rId1"/>
  <headerFooter alignWithMargins="0"/>
  <colBreaks count="1" manualBreakCount="1">
    <brk id="24"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70"/>
  <sheetViews>
    <sheetView showGridLines="0" view="pageBreakPreview" zoomScale="88" zoomScaleNormal="100" zoomScaleSheetLayoutView="88" workbookViewId="0">
      <selection activeCell="B66" sqref="B66"/>
    </sheetView>
  </sheetViews>
  <sheetFormatPr defaultColWidth="9" defaultRowHeight="13"/>
  <cols>
    <col min="1" max="1" width="3.36328125" style="412" customWidth="1"/>
    <col min="2" max="2" width="20.6328125" style="299" customWidth="1"/>
    <col min="3" max="3" width="28.90625" style="299" customWidth="1"/>
    <col min="4" max="4" width="20.36328125" style="299" customWidth="1"/>
    <col min="5" max="6" width="28.90625" style="299" customWidth="1"/>
    <col min="7" max="7" width="9.36328125" style="299" customWidth="1"/>
    <col min="8" max="8" width="10.7265625" style="299" customWidth="1"/>
    <col min="9" max="9" width="11.7265625" style="299" customWidth="1"/>
    <col min="10" max="10" width="19.36328125" style="299" customWidth="1"/>
    <col min="11" max="11" width="28.36328125" style="420" customWidth="1"/>
    <col min="12" max="12" width="2.08984375" style="412" customWidth="1"/>
    <col min="13" max="16384" width="9" style="412"/>
  </cols>
  <sheetData>
    <row r="1" spans="1:12" ht="12.5">
      <c r="B1" s="313"/>
      <c r="C1" s="313"/>
      <c r="D1" s="313"/>
      <c r="E1" s="313"/>
      <c r="F1" s="301"/>
      <c r="G1" s="301"/>
      <c r="H1" s="301"/>
      <c r="I1" s="301"/>
      <c r="J1" s="301"/>
      <c r="K1" s="312"/>
    </row>
    <row r="2" spans="1:12" s="5" customFormat="1" ht="26.15" customHeight="1">
      <c r="A2" s="560" t="s">
        <v>363</v>
      </c>
      <c r="B2" s="561"/>
      <c r="C2" s="561"/>
      <c r="D2" s="561"/>
      <c r="E2" s="561"/>
      <c r="F2" s="561"/>
      <c r="G2" s="561"/>
      <c r="H2" s="561"/>
      <c r="I2" s="561"/>
      <c r="J2" s="561"/>
      <c r="K2" s="561"/>
      <c r="L2" s="562"/>
    </row>
    <row r="3" spans="1:12">
      <c r="A3" s="413"/>
      <c r="B3" s="311"/>
      <c r="C3" s="301"/>
      <c r="D3" s="301"/>
      <c r="E3" s="301"/>
      <c r="F3" s="301"/>
      <c r="G3" s="301"/>
      <c r="H3" s="301"/>
      <c r="I3" s="301"/>
      <c r="J3" s="414" t="s">
        <v>139</v>
      </c>
      <c r="K3" s="415"/>
      <c r="L3" s="416"/>
    </row>
    <row r="4" spans="1:12" ht="12.5" thickBot="1">
      <c r="A4" s="413"/>
      <c r="B4" s="417" t="s">
        <v>135</v>
      </c>
      <c r="C4" s="417" t="s">
        <v>133</v>
      </c>
      <c r="D4" s="417" t="s">
        <v>134</v>
      </c>
      <c r="E4" s="417" t="s">
        <v>114</v>
      </c>
      <c r="F4" s="417" t="s">
        <v>113</v>
      </c>
      <c r="G4" s="417" t="s">
        <v>112</v>
      </c>
      <c r="H4" s="417" t="s">
        <v>138</v>
      </c>
      <c r="I4" s="417" t="s">
        <v>137</v>
      </c>
      <c r="J4" s="417" t="s">
        <v>136</v>
      </c>
      <c r="K4" s="417" t="s">
        <v>78</v>
      </c>
      <c r="L4" s="416"/>
    </row>
    <row r="5" spans="1:12" ht="12.5" thickTop="1">
      <c r="A5" s="413"/>
      <c r="B5" s="418" t="s">
        <v>152</v>
      </c>
      <c r="C5" s="310"/>
      <c r="D5" s="310"/>
      <c r="E5" s="310"/>
      <c r="F5" s="310"/>
      <c r="G5" s="310"/>
      <c r="H5" s="310"/>
      <c r="I5" s="310"/>
      <c r="J5" s="310"/>
      <c r="K5" s="310"/>
      <c r="L5" s="416"/>
    </row>
    <row r="6" spans="1:12" ht="12">
      <c r="A6" s="413"/>
      <c r="B6" s="309"/>
      <c r="C6" s="309"/>
      <c r="D6" s="309"/>
      <c r="E6" s="309"/>
      <c r="F6" s="309"/>
      <c r="G6" s="309"/>
      <c r="H6" s="309"/>
      <c r="I6" s="309"/>
      <c r="J6" s="309">
        <f>H6*I6</f>
        <v>0</v>
      </c>
      <c r="K6" s="309"/>
      <c r="L6" s="416"/>
    </row>
    <row r="7" spans="1:12" ht="12">
      <c r="A7" s="413"/>
      <c r="B7" s="308"/>
      <c r="C7" s="308"/>
      <c r="D7" s="308"/>
      <c r="E7" s="308"/>
      <c r="F7" s="308"/>
      <c r="G7" s="308"/>
      <c r="H7" s="308"/>
      <c r="I7" s="308"/>
      <c r="J7" s="309">
        <f t="shared" ref="J7:J15" si="0">H7*I7</f>
        <v>0</v>
      </c>
      <c r="K7" s="308"/>
      <c r="L7" s="416"/>
    </row>
    <row r="8" spans="1:12" ht="12">
      <c r="A8" s="413"/>
      <c r="B8" s="308"/>
      <c r="C8" s="308"/>
      <c r="D8" s="308"/>
      <c r="E8" s="308"/>
      <c r="F8" s="308"/>
      <c r="G8" s="308"/>
      <c r="H8" s="308"/>
      <c r="I8" s="308"/>
      <c r="J8" s="309">
        <f t="shared" si="0"/>
        <v>0</v>
      </c>
      <c r="K8" s="308"/>
      <c r="L8" s="416"/>
    </row>
    <row r="9" spans="1:12" ht="12">
      <c r="A9" s="413"/>
      <c r="B9" s="308"/>
      <c r="C9" s="308"/>
      <c r="D9" s="308"/>
      <c r="E9" s="308"/>
      <c r="F9" s="308"/>
      <c r="G9" s="308"/>
      <c r="H9" s="308"/>
      <c r="I9" s="308"/>
      <c r="J9" s="309">
        <f t="shared" si="0"/>
        <v>0</v>
      </c>
      <c r="K9" s="308"/>
      <c r="L9" s="416"/>
    </row>
    <row r="10" spans="1:12" ht="12">
      <c r="A10" s="413"/>
      <c r="B10" s="308"/>
      <c r="C10" s="308"/>
      <c r="D10" s="308"/>
      <c r="E10" s="308"/>
      <c r="F10" s="308"/>
      <c r="G10" s="308"/>
      <c r="H10" s="308"/>
      <c r="I10" s="308"/>
      <c r="J10" s="309">
        <f t="shared" si="0"/>
        <v>0</v>
      </c>
      <c r="K10" s="308"/>
      <c r="L10" s="416"/>
    </row>
    <row r="11" spans="1:12" ht="12">
      <c r="A11" s="413"/>
      <c r="B11" s="308"/>
      <c r="C11" s="308"/>
      <c r="D11" s="308"/>
      <c r="E11" s="308"/>
      <c r="F11" s="308"/>
      <c r="G11" s="308"/>
      <c r="H11" s="308"/>
      <c r="I11" s="308"/>
      <c r="J11" s="309">
        <f t="shared" si="0"/>
        <v>0</v>
      </c>
      <c r="K11" s="308"/>
      <c r="L11" s="416"/>
    </row>
    <row r="12" spans="1:12" ht="12">
      <c r="A12" s="413"/>
      <c r="B12" s="308"/>
      <c r="C12" s="308"/>
      <c r="D12" s="308"/>
      <c r="E12" s="308"/>
      <c r="F12" s="308"/>
      <c r="G12" s="308"/>
      <c r="H12" s="308"/>
      <c r="I12" s="308"/>
      <c r="J12" s="309">
        <f t="shared" si="0"/>
        <v>0</v>
      </c>
      <c r="K12" s="308"/>
      <c r="L12" s="416"/>
    </row>
    <row r="13" spans="1:12" ht="12">
      <c r="A13" s="413"/>
      <c r="B13" s="308"/>
      <c r="C13" s="308"/>
      <c r="D13" s="308"/>
      <c r="E13" s="308"/>
      <c r="F13" s="308"/>
      <c r="G13" s="308"/>
      <c r="H13" s="308"/>
      <c r="I13" s="308"/>
      <c r="J13" s="309">
        <f t="shared" si="0"/>
        <v>0</v>
      </c>
      <c r="K13" s="308"/>
      <c r="L13" s="416"/>
    </row>
    <row r="14" spans="1:12" ht="12">
      <c r="A14" s="413"/>
      <c r="B14" s="308"/>
      <c r="C14" s="308"/>
      <c r="D14" s="308"/>
      <c r="E14" s="308"/>
      <c r="F14" s="308"/>
      <c r="G14" s="308"/>
      <c r="H14" s="308"/>
      <c r="I14" s="308"/>
      <c r="J14" s="309">
        <f t="shared" si="0"/>
        <v>0</v>
      </c>
      <c r="K14" s="308"/>
      <c r="L14" s="416"/>
    </row>
    <row r="15" spans="1:12" ht="12.5" thickBot="1">
      <c r="A15" s="413"/>
      <c r="B15" s="308"/>
      <c r="C15" s="308"/>
      <c r="D15" s="308"/>
      <c r="E15" s="308"/>
      <c r="F15" s="308"/>
      <c r="G15" s="308"/>
      <c r="H15" s="308"/>
      <c r="I15" s="308"/>
      <c r="J15" s="309">
        <f t="shared" si="0"/>
        <v>0</v>
      </c>
      <c r="K15" s="308"/>
      <c r="L15" s="416"/>
    </row>
    <row r="16" spans="1:12" thickTop="1" thickBot="1">
      <c r="A16" s="413"/>
      <c r="B16" s="659" t="s">
        <v>153</v>
      </c>
      <c r="C16" s="660"/>
      <c r="D16" s="660"/>
      <c r="E16" s="660"/>
      <c r="F16" s="661"/>
      <c r="G16" s="375"/>
      <c r="H16" s="375"/>
      <c r="I16" s="375"/>
      <c r="J16" s="376">
        <f>SUM(J6:J15)</f>
        <v>0</v>
      </c>
      <c r="K16" s="375"/>
      <c r="L16" s="416"/>
    </row>
    <row r="17" spans="1:18" ht="12">
      <c r="A17" s="413"/>
      <c r="B17" s="419" t="s">
        <v>154</v>
      </c>
      <c r="C17" s="307"/>
      <c r="D17" s="307"/>
      <c r="E17" s="307"/>
      <c r="F17" s="307"/>
      <c r="G17" s="307"/>
      <c r="H17" s="307"/>
      <c r="I17" s="307"/>
      <c r="J17" s="307"/>
      <c r="K17" s="307"/>
      <c r="L17" s="416"/>
    </row>
    <row r="18" spans="1:18" ht="12">
      <c r="A18" s="413"/>
      <c r="B18" s="306"/>
      <c r="C18" s="306"/>
      <c r="D18" s="306"/>
      <c r="E18" s="306"/>
      <c r="F18" s="306"/>
      <c r="G18" s="306"/>
      <c r="H18" s="306"/>
      <c r="I18" s="306"/>
      <c r="J18" s="309">
        <f>H18*I18</f>
        <v>0</v>
      </c>
      <c r="K18" s="306"/>
      <c r="L18" s="416"/>
    </row>
    <row r="19" spans="1:18" ht="12">
      <c r="A19" s="413"/>
      <c r="B19" s="306"/>
      <c r="C19" s="306"/>
      <c r="D19" s="306"/>
      <c r="E19" s="306"/>
      <c r="F19" s="306"/>
      <c r="G19" s="306"/>
      <c r="H19" s="306"/>
      <c r="I19" s="306"/>
      <c r="J19" s="309">
        <f t="shared" ref="J19:J27" si="1">H19*I19</f>
        <v>0</v>
      </c>
      <c r="K19" s="306"/>
      <c r="L19" s="416"/>
    </row>
    <row r="20" spans="1:18" ht="12">
      <c r="A20" s="413"/>
      <c r="B20" s="306"/>
      <c r="C20" s="306"/>
      <c r="D20" s="306"/>
      <c r="E20" s="306"/>
      <c r="F20" s="306"/>
      <c r="G20" s="306"/>
      <c r="H20" s="306"/>
      <c r="I20" s="306"/>
      <c r="J20" s="309">
        <f t="shared" si="1"/>
        <v>0</v>
      </c>
      <c r="K20" s="306"/>
      <c r="L20" s="416"/>
    </row>
    <row r="21" spans="1:18" ht="12">
      <c r="A21" s="413"/>
      <c r="B21" s="306"/>
      <c r="C21" s="306"/>
      <c r="D21" s="306"/>
      <c r="E21" s="306"/>
      <c r="F21" s="306"/>
      <c r="G21" s="306"/>
      <c r="H21" s="306"/>
      <c r="I21" s="306"/>
      <c r="J21" s="309">
        <f t="shared" si="1"/>
        <v>0</v>
      </c>
      <c r="K21" s="306"/>
      <c r="L21" s="416"/>
    </row>
    <row r="22" spans="1:18" ht="12">
      <c r="A22" s="413"/>
      <c r="B22" s="306"/>
      <c r="C22" s="306"/>
      <c r="D22" s="306"/>
      <c r="E22" s="306"/>
      <c r="F22" s="306"/>
      <c r="G22" s="306"/>
      <c r="H22" s="306"/>
      <c r="I22" s="306"/>
      <c r="J22" s="309">
        <f t="shared" si="1"/>
        <v>0</v>
      </c>
      <c r="K22" s="306"/>
      <c r="L22" s="416"/>
    </row>
    <row r="23" spans="1:18" ht="12">
      <c r="A23" s="413"/>
      <c r="B23" s="306"/>
      <c r="C23" s="306"/>
      <c r="D23" s="306"/>
      <c r="E23" s="306"/>
      <c r="F23" s="306"/>
      <c r="G23" s="306"/>
      <c r="H23" s="306"/>
      <c r="I23" s="306"/>
      <c r="J23" s="309">
        <f t="shared" si="1"/>
        <v>0</v>
      </c>
      <c r="K23" s="306"/>
      <c r="L23" s="416"/>
    </row>
    <row r="24" spans="1:18" ht="12">
      <c r="A24" s="413"/>
      <c r="B24" s="306"/>
      <c r="C24" s="306"/>
      <c r="D24" s="306"/>
      <c r="E24" s="306"/>
      <c r="F24" s="306"/>
      <c r="G24" s="306"/>
      <c r="H24" s="306"/>
      <c r="I24" s="306"/>
      <c r="J24" s="309">
        <f t="shared" si="1"/>
        <v>0</v>
      </c>
      <c r="K24" s="306"/>
      <c r="L24" s="416"/>
    </row>
    <row r="25" spans="1:18" ht="12">
      <c r="A25" s="413"/>
      <c r="B25" s="306"/>
      <c r="C25" s="306"/>
      <c r="D25" s="306"/>
      <c r="E25" s="306"/>
      <c r="F25" s="306"/>
      <c r="G25" s="306"/>
      <c r="H25" s="306"/>
      <c r="I25" s="306"/>
      <c r="J25" s="309">
        <f t="shared" si="1"/>
        <v>0</v>
      </c>
      <c r="K25" s="306"/>
      <c r="L25" s="416"/>
    </row>
    <row r="26" spans="1:18" ht="12">
      <c r="A26" s="413"/>
      <c r="B26" s="306"/>
      <c r="C26" s="306"/>
      <c r="D26" s="306"/>
      <c r="E26" s="306"/>
      <c r="F26" s="306"/>
      <c r="G26" s="306"/>
      <c r="H26" s="306"/>
      <c r="I26" s="306"/>
      <c r="J26" s="309">
        <f t="shared" si="1"/>
        <v>0</v>
      </c>
      <c r="K26" s="306"/>
      <c r="L26" s="416"/>
    </row>
    <row r="27" spans="1:18" ht="12.5" thickBot="1">
      <c r="A27" s="413"/>
      <c r="B27" s="306"/>
      <c r="C27" s="306"/>
      <c r="D27" s="306"/>
      <c r="E27" s="306"/>
      <c r="F27" s="306"/>
      <c r="G27" s="306"/>
      <c r="H27" s="306"/>
      <c r="I27" s="306"/>
      <c r="J27" s="309">
        <f t="shared" si="1"/>
        <v>0</v>
      </c>
      <c r="K27" s="306"/>
      <c r="L27" s="416"/>
    </row>
    <row r="28" spans="1:18" ht="13.5" thickTop="1">
      <c r="A28" s="413"/>
      <c r="B28" s="662" t="s">
        <v>155</v>
      </c>
      <c r="C28" s="663"/>
      <c r="D28" s="663"/>
      <c r="E28" s="663"/>
      <c r="F28" s="664"/>
      <c r="G28" s="377"/>
      <c r="H28" s="377"/>
      <c r="I28" s="377"/>
      <c r="J28" s="378">
        <f>SUM(J18:J27)</f>
        <v>0</v>
      </c>
      <c r="K28" s="377"/>
      <c r="L28" s="416"/>
      <c r="N28" s="420"/>
      <c r="O28" s="420"/>
      <c r="P28" s="420"/>
      <c r="Q28" s="420"/>
      <c r="R28" s="420"/>
    </row>
    <row r="29" spans="1:18" ht="12">
      <c r="A29" s="413"/>
      <c r="B29" s="419" t="s">
        <v>160</v>
      </c>
      <c r="C29" s="307"/>
      <c r="D29" s="307"/>
      <c r="E29" s="307"/>
      <c r="F29" s="307"/>
      <c r="G29" s="307"/>
      <c r="H29" s="307"/>
      <c r="I29" s="307"/>
      <c r="J29" s="307"/>
      <c r="K29" s="307"/>
      <c r="L29" s="416"/>
    </row>
    <row r="30" spans="1:18" ht="12">
      <c r="A30" s="413"/>
      <c r="B30" s="306"/>
      <c r="C30" s="306"/>
      <c r="D30" s="306"/>
      <c r="E30" s="306"/>
      <c r="F30" s="306"/>
      <c r="G30" s="306"/>
      <c r="H30" s="306"/>
      <c r="I30" s="306"/>
      <c r="J30" s="309">
        <f>H30*I30</f>
        <v>0</v>
      </c>
      <c r="K30" s="306"/>
      <c r="L30" s="416"/>
    </row>
    <row r="31" spans="1:18" ht="12">
      <c r="A31" s="413"/>
      <c r="B31" s="306"/>
      <c r="C31" s="306"/>
      <c r="D31" s="306"/>
      <c r="E31" s="306"/>
      <c r="F31" s="306"/>
      <c r="G31" s="306"/>
      <c r="H31" s="306"/>
      <c r="I31" s="306"/>
      <c r="J31" s="309">
        <f t="shared" ref="J31:J39" si="2">H31*I31</f>
        <v>0</v>
      </c>
      <c r="K31" s="306"/>
      <c r="L31" s="416"/>
    </row>
    <row r="32" spans="1:18" ht="12">
      <c r="A32" s="413"/>
      <c r="B32" s="306"/>
      <c r="C32" s="306"/>
      <c r="D32" s="306"/>
      <c r="E32" s="306"/>
      <c r="F32" s="306"/>
      <c r="G32" s="306"/>
      <c r="H32" s="306"/>
      <c r="I32" s="306"/>
      <c r="J32" s="309">
        <f t="shared" si="2"/>
        <v>0</v>
      </c>
      <c r="K32" s="306"/>
      <c r="L32" s="416"/>
    </row>
    <row r="33" spans="1:18" ht="12">
      <c r="A33" s="413"/>
      <c r="B33" s="306"/>
      <c r="C33" s="306"/>
      <c r="D33" s="306"/>
      <c r="E33" s="306"/>
      <c r="F33" s="306"/>
      <c r="G33" s="306"/>
      <c r="H33" s="306"/>
      <c r="I33" s="306"/>
      <c r="J33" s="309">
        <f t="shared" si="2"/>
        <v>0</v>
      </c>
      <c r="K33" s="306"/>
      <c r="L33" s="416"/>
    </row>
    <row r="34" spans="1:18" ht="12">
      <c r="A34" s="413"/>
      <c r="B34" s="306"/>
      <c r="C34" s="306"/>
      <c r="D34" s="306"/>
      <c r="E34" s="306"/>
      <c r="F34" s="306"/>
      <c r="G34" s="306"/>
      <c r="H34" s="306"/>
      <c r="I34" s="306"/>
      <c r="J34" s="309">
        <f t="shared" si="2"/>
        <v>0</v>
      </c>
      <c r="K34" s="306"/>
      <c r="L34" s="416"/>
    </row>
    <row r="35" spans="1:18" ht="12">
      <c r="A35" s="413"/>
      <c r="B35" s="306"/>
      <c r="C35" s="306"/>
      <c r="D35" s="306"/>
      <c r="E35" s="306"/>
      <c r="F35" s="306"/>
      <c r="G35" s="306"/>
      <c r="H35" s="306"/>
      <c r="I35" s="306"/>
      <c r="J35" s="309">
        <f t="shared" si="2"/>
        <v>0</v>
      </c>
      <c r="K35" s="306"/>
      <c r="L35" s="416"/>
    </row>
    <row r="36" spans="1:18" ht="12">
      <c r="A36" s="413"/>
      <c r="B36" s="306"/>
      <c r="C36" s="306"/>
      <c r="D36" s="306"/>
      <c r="E36" s="306"/>
      <c r="F36" s="306"/>
      <c r="G36" s="306"/>
      <c r="H36" s="306"/>
      <c r="I36" s="306"/>
      <c r="J36" s="309">
        <f t="shared" si="2"/>
        <v>0</v>
      </c>
      <c r="K36" s="306"/>
      <c r="L36" s="416"/>
    </row>
    <row r="37" spans="1:18" ht="12">
      <c r="A37" s="413"/>
      <c r="B37" s="306"/>
      <c r="C37" s="306"/>
      <c r="D37" s="306"/>
      <c r="E37" s="306"/>
      <c r="F37" s="306"/>
      <c r="G37" s="306"/>
      <c r="H37" s="306"/>
      <c r="I37" s="306"/>
      <c r="J37" s="309">
        <f t="shared" si="2"/>
        <v>0</v>
      </c>
      <c r="K37" s="306"/>
      <c r="L37" s="416"/>
    </row>
    <row r="38" spans="1:18" ht="12">
      <c r="A38" s="413"/>
      <c r="B38" s="306"/>
      <c r="C38" s="306"/>
      <c r="D38" s="306"/>
      <c r="E38" s="306"/>
      <c r="F38" s="306"/>
      <c r="G38" s="306"/>
      <c r="H38" s="306"/>
      <c r="I38" s="306"/>
      <c r="J38" s="309">
        <f t="shared" si="2"/>
        <v>0</v>
      </c>
      <c r="K38" s="306"/>
      <c r="L38" s="416"/>
    </row>
    <row r="39" spans="1:18" ht="12.5" thickBot="1">
      <c r="A39" s="413"/>
      <c r="B39" s="306"/>
      <c r="C39" s="306"/>
      <c r="D39" s="306"/>
      <c r="E39" s="306"/>
      <c r="F39" s="306"/>
      <c r="G39" s="306"/>
      <c r="H39" s="306"/>
      <c r="I39" s="306"/>
      <c r="J39" s="309">
        <f t="shared" si="2"/>
        <v>0</v>
      </c>
      <c r="K39" s="306"/>
      <c r="L39" s="416"/>
    </row>
    <row r="40" spans="1:18" ht="13.5" thickTop="1">
      <c r="A40" s="413"/>
      <c r="B40" s="662" t="s">
        <v>155</v>
      </c>
      <c r="C40" s="663"/>
      <c r="D40" s="663"/>
      <c r="E40" s="663"/>
      <c r="F40" s="664"/>
      <c r="G40" s="377"/>
      <c r="H40" s="377"/>
      <c r="I40" s="377"/>
      <c r="J40" s="378">
        <f>SUM(J30:J39)</f>
        <v>0</v>
      </c>
      <c r="K40" s="377"/>
      <c r="L40" s="416"/>
      <c r="N40" s="420"/>
      <c r="O40" s="420"/>
      <c r="P40" s="420"/>
      <c r="Q40" s="420"/>
      <c r="R40" s="420"/>
    </row>
    <row r="41" spans="1:18" ht="12">
      <c r="A41" s="413"/>
      <c r="B41" s="419" t="s">
        <v>161</v>
      </c>
      <c r="C41" s="307"/>
      <c r="D41" s="307"/>
      <c r="E41" s="307"/>
      <c r="F41" s="307"/>
      <c r="G41" s="307"/>
      <c r="H41" s="307"/>
      <c r="I41" s="307"/>
      <c r="J41" s="307"/>
      <c r="K41" s="307"/>
      <c r="L41" s="416"/>
    </row>
    <row r="42" spans="1:18" ht="12">
      <c r="A42" s="413"/>
      <c r="B42" s="306"/>
      <c r="C42" s="306"/>
      <c r="D42" s="306"/>
      <c r="E42" s="306"/>
      <c r="F42" s="306"/>
      <c r="G42" s="306"/>
      <c r="H42" s="306"/>
      <c r="I42" s="306"/>
      <c r="J42" s="309">
        <f>H42*I42</f>
        <v>0</v>
      </c>
      <c r="K42" s="306"/>
      <c r="L42" s="416"/>
    </row>
    <row r="43" spans="1:18" ht="12">
      <c r="A43" s="413"/>
      <c r="B43" s="306"/>
      <c r="C43" s="306"/>
      <c r="D43" s="306"/>
      <c r="E43" s="306"/>
      <c r="F43" s="306"/>
      <c r="G43" s="306"/>
      <c r="H43" s="306"/>
      <c r="I43" s="306"/>
      <c r="J43" s="309">
        <f t="shared" ref="J43:J51" si="3">H43*I43</f>
        <v>0</v>
      </c>
      <c r="K43" s="306"/>
      <c r="L43" s="416"/>
    </row>
    <row r="44" spans="1:18" ht="12">
      <c r="A44" s="413"/>
      <c r="B44" s="306"/>
      <c r="C44" s="306"/>
      <c r="D44" s="306"/>
      <c r="E44" s="306"/>
      <c r="F44" s="306"/>
      <c r="G44" s="306"/>
      <c r="H44" s="306"/>
      <c r="I44" s="306"/>
      <c r="J44" s="309">
        <f t="shared" si="3"/>
        <v>0</v>
      </c>
      <c r="K44" s="306"/>
      <c r="L44" s="416"/>
    </row>
    <row r="45" spans="1:18" ht="12">
      <c r="A45" s="413"/>
      <c r="B45" s="306"/>
      <c r="C45" s="306"/>
      <c r="D45" s="306"/>
      <c r="E45" s="306"/>
      <c r="F45" s="306"/>
      <c r="G45" s="306"/>
      <c r="H45" s="306"/>
      <c r="I45" s="306"/>
      <c r="J45" s="309">
        <f t="shared" si="3"/>
        <v>0</v>
      </c>
      <c r="K45" s="306"/>
      <c r="L45" s="416"/>
    </row>
    <row r="46" spans="1:18" ht="12">
      <c r="A46" s="413"/>
      <c r="B46" s="306"/>
      <c r="C46" s="306"/>
      <c r="D46" s="306"/>
      <c r="E46" s="306"/>
      <c r="F46" s="306"/>
      <c r="G46" s="306"/>
      <c r="H46" s="306"/>
      <c r="I46" s="306"/>
      <c r="J46" s="309">
        <f t="shared" si="3"/>
        <v>0</v>
      </c>
      <c r="K46" s="306"/>
      <c r="L46" s="416"/>
    </row>
    <row r="47" spans="1:18" ht="12">
      <c r="A47" s="413"/>
      <c r="B47" s="306"/>
      <c r="C47" s="306"/>
      <c r="D47" s="306"/>
      <c r="E47" s="306"/>
      <c r="F47" s="306"/>
      <c r="G47" s="306"/>
      <c r="H47" s="306"/>
      <c r="I47" s="306"/>
      <c r="J47" s="309">
        <f t="shared" si="3"/>
        <v>0</v>
      </c>
      <c r="K47" s="306"/>
      <c r="L47" s="416"/>
    </row>
    <row r="48" spans="1:18" ht="12">
      <c r="A48" s="413"/>
      <c r="B48" s="306"/>
      <c r="C48" s="306"/>
      <c r="D48" s="306"/>
      <c r="E48" s="306"/>
      <c r="F48" s="306"/>
      <c r="G48" s="306"/>
      <c r="H48" s="306"/>
      <c r="I48" s="306"/>
      <c r="J48" s="309">
        <f t="shared" si="3"/>
        <v>0</v>
      </c>
      <c r="K48" s="306"/>
      <c r="L48" s="416"/>
    </row>
    <row r="49" spans="1:18" ht="12">
      <c r="A49" s="413"/>
      <c r="B49" s="306"/>
      <c r="C49" s="306"/>
      <c r="D49" s="306"/>
      <c r="E49" s="306"/>
      <c r="F49" s="306"/>
      <c r="G49" s="306"/>
      <c r="H49" s="306"/>
      <c r="I49" s="306"/>
      <c r="J49" s="309">
        <f t="shared" si="3"/>
        <v>0</v>
      </c>
      <c r="K49" s="306"/>
      <c r="L49" s="416"/>
    </row>
    <row r="50" spans="1:18" ht="12">
      <c r="A50" s="413"/>
      <c r="B50" s="306"/>
      <c r="C50" s="306"/>
      <c r="D50" s="306"/>
      <c r="E50" s="306"/>
      <c r="F50" s="306"/>
      <c r="G50" s="306"/>
      <c r="H50" s="306"/>
      <c r="I50" s="306"/>
      <c r="J50" s="309">
        <f t="shared" si="3"/>
        <v>0</v>
      </c>
      <c r="K50" s="306"/>
      <c r="L50" s="416"/>
    </row>
    <row r="51" spans="1:18" ht="12.5" thickBot="1">
      <c r="A51" s="413"/>
      <c r="B51" s="306"/>
      <c r="C51" s="306"/>
      <c r="D51" s="306"/>
      <c r="E51" s="306"/>
      <c r="F51" s="306"/>
      <c r="G51" s="306"/>
      <c r="H51" s="306"/>
      <c r="I51" s="306"/>
      <c r="J51" s="309">
        <f t="shared" si="3"/>
        <v>0</v>
      </c>
      <c r="K51" s="306"/>
      <c r="L51" s="416"/>
    </row>
    <row r="52" spans="1:18" ht="13.5" thickTop="1">
      <c r="A52" s="413"/>
      <c r="B52" s="662" t="s">
        <v>155</v>
      </c>
      <c r="C52" s="663"/>
      <c r="D52" s="663"/>
      <c r="E52" s="663"/>
      <c r="F52" s="664"/>
      <c r="G52" s="377"/>
      <c r="H52" s="377"/>
      <c r="I52" s="377"/>
      <c r="J52" s="378">
        <f>SUM(J42:J51)</f>
        <v>0</v>
      </c>
      <c r="K52" s="377"/>
      <c r="L52" s="416"/>
      <c r="N52" s="420"/>
      <c r="O52" s="420"/>
      <c r="P52" s="420"/>
      <c r="Q52" s="420"/>
      <c r="R52" s="420"/>
    </row>
    <row r="53" spans="1:18" ht="12">
      <c r="A53" s="413"/>
      <c r="B53" s="419" t="s">
        <v>177</v>
      </c>
      <c r="C53" s="307"/>
      <c r="D53" s="307"/>
      <c r="E53" s="307"/>
      <c r="F53" s="307"/>
      <c r="G53" s="307"/>
      <c r="H53" s="307"/>
      <c r="I53" s="307"/>
      <c r="J53" s="307"/>
      <c r="K53" s="307"/>
      <c r="L53" s="416"/>
    </row>
    <row r="54" spans="1:18" ht="12">
      <c r="A54" s="413"/>
      <c r="B54" s="306"/>
      <c r="C54" s="306"/>
      <c r="D54" s="306"/>
      <c r="E54" s="306"/>
      <c r="F54" s="306"/>
      <c r="G54" s="306"/>
      <c r="H54" s="306"/>
      <c r="I54" s="306"/>
      <c r="J54" s="309">
        <f>H54*I54</f>
        <v>0</v>
      </c>
      <c r="K54" s="306"/>
      <c r="L54" s="416"/>
    </row>
    <row r="55" spans="1:18" ht="12">
      <c r="A55" s="413"/>
      <c r="B55" s="306"/>
      <c r="C55" s="306"/>
      <c r="D55" s="306"/>
      <c r="E55" s="306"/>
      <c r="F55" s="306"/>
      <c r="G55" s="306"/>
      <c r="H55" s="306"/>
      <c r="I55" s="306"/>
      <c r="J55" s="309">
        <f t="shared" ref="J55:J58" si="4">H55*I55</f>
        <v>0</v>
      </c>
      <c r="K55" s="306"/>
      <c r="L55" s="416"/>
    </row>
    <row r="56" spans="1:18" ht="12">
      <c r="A56" s="413"/>
      <c r="B56" s="306"/>
      <c r="C56" s="306"/>
      <c r="D56" s="306"/>
      <c r="E56" s="306"/>
      <c r="F56" s="306"/>
      <c r="G56" s="306"/>
      <c r="H56" s="306"/>
      <c r="I56" s="306"/>
      <c r="J56" s="309">
        <f t="shared" si="4"/>
        <v>0</v>
      </c>
      <c r="K56" s="306"/>
      <c r="L56" s="416"/>
    </row>
    <row r="57" spans="1:18" ht="12">
      <c r="A57" s="413"/>
      <c r="B57" s="306"/>
      <c r="C57" s="306"/>
      <c r="D57" s="306"/>
      <c r="E57" s="306"/>
      <c r="F57" s="306"/>
      <c r="G57" s="306"/>
      <c r="H57" s="306"/>
      <c r="I57" s="306"/>
      <c r="J57" s="309">
        <f t="shared" si="4"/>
        <v>0</v>
      </c>
      <c r="K57" s="306"/>
      <c r="L57" s="416"/>
    </row>
    <row r="58" spans="1:18" ht="12.5" thickBot="1">
      <c r="A58" s="413"/>
      <c r="B58" s="306"/>
      <c r="C58" s="306"/>
      <c r="D58" s="306"/>
      <c r="E58" s="306"/>
      <c r="F58" s="306"/>
      <c r="G58" s="306"/>
      <c r="H58" s="306"/>
      <c r="I58" s="306"/>
      <c r="J58" s="309">
        <f t="shared" si="4"/>
        <v>0</v>
      </c>
      <c r="K58" s="306"/>
      <c r="L58" s="416"/>
    </row>
    <row r="59" spans="1:18" ht="13.5" thickTop="1">
      <c r="A59" s="413"/>
      <c r="B59" s="662" t="s">
        <v>155</v>
      </c>
      <c r="C59" s="663"/>
      <c r="D59" s="663"/>
      <c r="E59" s="663"/>
      <c r="F59" s="664"/>
      <c r="G59" s="377"/>
      <c r="H59" s="377"/>
      <c r="I59" s="377"/>
      <c r="J59" s="378">
        <f>SUM(J54:J58)</f>
        <v>0</v>
      </c>
      <c r="K59" s="377"/>
      <c r="L59" s="416"/>
      <c r="N59" s="420"/>
      <c r="O59" s="420"/>
      <c r="P59" s="420"/>
      <c r="Q59" s="420"/>
      <c r="R59" s="420"/>
    </row>
    <row r="60" spans="1:18">
      <c r="A60" s="413"/>
      <c r="B60" s="305"/>
      <c r="C60" s="305"/>
      <c r="D60" s="305"/>
      <c r="E60" s="305"/>
      <c r="F60" s="305"/>
      <c r="G60" s="301"/>
      <c r="H60" s="301"/>
      <c r="I60" s="301"/>
      <c r="J60" s="301"/>
      <c r="K60" s="301"/>
      <c r="L60" s="416"/>
      <c r="N60" s="420"/>
      <c r="O60" s="420"/>
      <c r="P60" s="420"/>
      <c r="Q60" s="420"/>
      <c r="R60" s="420"/>
    </row>
    <row r="61" spans="1:18" s="299" customFormat="1">
      <c r="A61" s="394"/>
      <c r="B61" s="372" t="s">
        <v>379</v>
      </c>
      <c r="C61" s="374"/>
      <c r="D61" s="372"/>
      <c r="E61" s="301"/>
      <c r="F61" s="301"/>
      <c r="G61" s="301"/>
      <c r="H61" s="301"/>
      <c r="I61" s="301"/>
      <c r="J61" s="301"/>
      <c r="K61" s="395"/>
      <c r="L61" s="396"/>
      <c r="N61" s="397"/>
      <c r="O61" s="397"/>
      <c r="P61" s="397"/>
      <c r="Q61" s="397"/>
      <c r="R61" s="397"/>
    </row>
    <row r="62" spans="1:18" s="299" customFormat="1">
      <c r="A62" s="394"/>
      <c r="B62" s="304" t="s">
        <v>378</v>
      </c>
      <c r="C62" s="304"/>
      <c r="D62" s="304"/>
      <c r="E62" s="301"/>
      <c r="F62" s="301"/>
      <c r="G62" s="301"/>
      <c r="H62" s="301"/>
      <c r="I62" s="301"/>
      <c r="J62" s="301"/>
      <c r="K62" s="395"/>
      <c r="L62" s="396"/>
      <c r="N62" s="397"/>
      <c r="O62" s="397"/>
      <c r="P62" s="397"/>
      <c r="Q62" s="397"/>
      <c r="R62" s="397"/>
    </row>
    <row r="63" spans="1:18" s="299" customFormat="1">
      <c r="A63" s="394"/>
      <c r="B63" s="373" t="s">
        <v>373</v>
      </c>
      <c r="C63" s="304"/>
      <c r="D63" s="304"/>
      <c r="E63" s="301"/>
      <c r="F63" s="301"/>
      <c r="G63" s="301"/>
      <c r="H63" s="301"/>
      <c r="I63" s="301"/>
      <c r="J63" s="301"/>
      <c r="K63" s="395"/>
      <c r="L63" s="396"/>
    </row>
    <row r="64" spans="1:18" s="299" customFormat="1">
      <c r="A64" s="394"/>
      <c r="B64" s="374" t="s">
        <v>374</v>
      </c>
      <c r="C64" s="303"/>
      <c r="D64" s="303"/>
      <c r="E64" s="301"/>
      <c r="F64" s="301"/>
      <c r="G64" s="301"/>
      <c r="H64" s="301"/>
      <c r="I64" s="301"/>
      <c r="J64" s="301"/>
      <c r="K64" s="395"/>
      <c r="L64" s="396"/>
    </row>
    <row r="65" spans="1:18" s="299" customFormat="1">
      <c r="A65" s="394"/>
      <c r="B65" s="302" t="s">
        <v>380</v>
      </c>
      <c r="C65" s="302"/>
      <c r="D65" s="302"/>
      <c r="E65" s="301"/>
      <c r="F65" s="301"/>
      <c r="G65" s="301"/>
      <c r="H65" s="301"/>
      <c r="I65" s="301"/>
      <c r="J65" s="301"/>
      <c r="K65" s="395"/>
      <c r="L65" s="396"/>
    </row>
    <row r="66" spans="1:18" s="397" customFormat="1">
      <c r="A66" s="398"/>
      <c r="B66" s="302" t="s">
        <v>375</v>
      </c>
      <c r="C66" s="374"/>
      <c r="D66" s="372"/>
      <c r="E66" s="301"/>
      <c r="F66" s="301"/>
      <c r="G66" s="301"/>
      <c r="H66" s="301"/>
      <c r="I66" s="301"/>
      <c r="J66" s="301"/>
      <c r="K66" s="395"/>
      <c r="L66" s="399"/>
      <c r="N66" s="299"/>
      <c r="O66" s="299"/>
      <c r="P66" s="299"/>
      <c r="Q66" s="299"/>
      <c r="R66" s="299"/>
    </row>
    <row r="67" spans="1:18" s="397" customFormat="1">
      <c r="A67" s="398"/>
      <c r="B67" s="303" t="s">
        <v>376</v>
      </c>
      <c r="C67" s="374"/>
      <c r="D67" s="372"/>
      <c r="E67" s="301"/>
      <c r="F67" s="301"/>
      <c r="G67" s="301"/>
      <c r="H67" s="301"/>
      <c r="I67" s="301"/>
      <c r="J67" s="301"/>
      <c r="K67" s="395"/>
      <c r="L67" s="399"/>
      <c r="N67" s="299"/>
      <c r="O67" s="299"/>
      <c r="P67" s="299"/>
      <c r="Q67" s="299"/>
      <c r="R67" s="299"/>
    </row>
    <row r="68" spans="1:18" s="397" customFormat="1">
      <c r="A68" s="398"/>
      <c r="B68" s="303" t="s">
        <v>377</v>
      </c>
      <c r="C68" s="374"/>
      <c r="D68" s="372"/>
      <c r="E68" s="301"/>
      <c r="F68" s="301"/>
      <c r="G68" s="301"/>
      <c r="H68" s="301"/>
      <c r="I68" s="301"/>
      <c r="J68" s="301"/>
      <c r="K68" s="395"/>
      <c r="L68" s="399"/>
      <c r="N68" s="299"/>
      <c r="O68" s="299"/>
      <c r="P68" s="299"/>
      <c r="Q68" s="299"/>
      <c r="R68" s="299"/>
    </row>
    <row r="69" spans="1:18" s="420" customFormat="1">
      <c r="A69" s="421"/>
      <c r="B69" s="300"/>
      <c r="C69" s="300"/>
      <c r="D69" s="300"/>
      <c r="E69" s="300"/>
      <c r="F69" s="300"/>
      <c r="G69" s="300"/>
      <c r="H69" s="300"/>
      <c r="I69" s="300"/>
      <c r="J69" s="300"/>
      <c r="K69" s="422"/>
      <c r="L69" s="423"/>
      <c r="N69" s="412"/>
      <c r="O69" s="412"/>
      <c r="P69" s="412"/>
      <c r="Q69" s="412"/>
      <c r="R69" s="412"/>
    </row>
    <row r="70" spans="1:18" s="420" customFormat="1">
      <c r="B70" s="299"/>
      <c r="C70" s="299"/>
      <c r="D70" s="299"/>
      <c r="E70" s="299"/>
      <c r="F70" s="299"/>
      <c r="G70" s="299"/>
      <c r="H70" s="299"/>
      <c r="I70" s="299"/>
      <c r="J70" s="299"/>
      <c r="N70" s="412"/>
      <c r="O70" s="412"/>
      <c r="P70" s="412"/>
      <c r="Q70" s="412"/>
      <c r="R70" s="412"/>
    </row>
  </sheetData>
  <mergeCells count="6">
    <mergeCell ref="B16:F16"/>
    <mergeCell ref="B28:F28"/>
    <mergeCell ref="B59:F59"/>
    <mergeCell ref="A2:L2"/>
    <mergeCell ref="B52:F52"/>
    <mergeCell ref="B40:F40"/>
  </mergeCells>
  <phoneticPr fontId="10"/>
  <pageMargins left="0.7" right="0.7" top="0.75" bottom="0.75" header="0.3" footer="0.3"/>
  <pageSetup paperSize="8" scale="92"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34"/>
  <sheetViews>
    <sheetView view="pageBreakPreview" zoomScale="86" zoomScaleNormal="90" zoomScaleSheetLayoutView="86" zoomScalePageLayoutView="85" workbookViewId="0">
      <selection activeCell="H19" sqref="H19"/>
    </sheetView>
  </sheetViews>
  <sheetFormatPr defaultColWidth="9" defaultRowHeight="12.5"/>
  <cols>
    <col min="1" max="1" width="2.6328125" style="5" customWidth="1"/>
    <col min="2" max="2" width="4.6328125" style="5" customWidth="1"/>
    <col min="3" max="3" width="8.6328125" style="6" customWidth="1"/>
    <col min="4" max="4" width="51.26953125" style="6" customWidth="1"/>
    <col min="5" max="5" width="52.453125" style="6" customWidth="1"/>
    <col min="6" max="8" width="21.6328125" style="5" customWidth="1"/>
    <col min="9" max="9" width="69.36328125" style="5" customWidth="1"/>
    <col min="10" max="10" width="5" style="5" customWidth="1"/>
    <col min="11" max="11" width="2.6328125" style="5" customWidth="1"/>
    <col min="12" max="16384" width="9" style="5"/>
  </cols>
  <sheetData>
    <row r="1" spans="2:10" ht="9.65" customHeight="1">
      <c r="B1" s="24"/>
      <c r="C1" s="24"/>
      <c r="D1" s="24"/>
      <c r="E1" s="24"/>
      <c r="F1" s="24"/>
      <c r="G1" s="24"/>
      <c r="H1" s="24"/>
      <c r="I1" s="24"/>
      <c r="J1" s="24"/>
    </row>
    <row r="2" spans="2:10" ht="26.15" customHeight="1">
      <c r="B2" s="671" t="s">
        <v>146</v>
      </c>
      <c r="C2" s="672"/>
      <c r="D2" s="672"/>
      <c r="E2" s="672"/>
      <c r="F2" s="672"/>
      <c r="G2" s="672"/>
      <c r="H2" s="672"/>
      <c r="I2" s="672"/>
      <c r="J2" s="673"/>
    </row>
    <row r="3" spans="2:10" ht="14">
      <c r="B3" s="25"/>
      <c r="C3" s="24"/>
      <c r="D3" s="24"/>
      <c r="E3" s="24"/>
      <c r="F3" s="24"/>
      <c r="G3" s="24"/>
      <c r="H3" s="24"/>
      <c r="I3" s="24"/>
      <c r="J3" s="23"/>
    </row>
    <row r="4" spans="2:10" ht="18" customHeight="1" thickBot="1">
      <c r="B4" s="18"/>
      <c r="I4" s="80" t="s">
        <v>6</v>
      </c>
      <c r="J4" s="21"/>
    </row>
    <row r="5" spans="2:10" ht="40.15" customHeight="1" thickBot="1">
      <c r="B5" s="18"/>
      <c r="C5" s="674"/>
      <c r="D5" s="675"/>
      <c r="E5" s="234" t="s">
        <v>65</v>
      </c>
      <c r="F5" s="234" t="s">
        <v>109</v>
      </c>
      <c r="G5" s="234" t="s">
        <v>66</v>
      </c>
      <c r="H5" s="234" t="s">
        <v>110</v>
      </c>
      <c r="I5" s="239" t="s">
        <v>78</v>
      </c>
      <c r="J5" s="20"/>
    </row>
    <row r="6" spans="2:10" ht="48" customHeight="1" thickTop="1">
      <c r="B6" s="19"/>
      <c r="C6" s="678" t="s">
        <v>232</v>
      </c>
      <c r="D6" s="679"/>
      <c r="E6" s="679"/>
      <c r="F6" s="318">
        <f>F7+F8</f>
        <v>0</v>
      </c>
      <c r="G6" s="318">
        <f t="shared" ref="G6:H6" si="0">G7+G8</f>
        <v>0</v>
      </c>
      <c r="H6" s="318">
        <f t="shared" si="0"/>
        <v>0</v>
      </c>
      <c r="I6" s="235" t="s">
        <v>73</v>
      </c>
      <c r="J6" s="1"/>
    </row>
    <row r="7" spans="2:10" ht="48" customHeight="1">
      <c r="B7" s="19"/>
      <c r="C7" s="236"/>
      <c r="D7" s="100" t="s">
        <v>233</v>
      </c>
      <c r="E7" s="103" t="s">
        <v>235</v>
      </c>
      <c r="F7" s="101"/>
      <c r="G7" s="101"/>
      <c r="H7" s="101"/>
      <c r="I7" s="237" t="s">
        <v>331</v>
      </c>
      <c r="J7" s="1"/>
    </row>
    <row r="8" spans="2:10" ht="48" customHeight="1" thickBot="1">
      <c r="B8" s="19"/>
      <c r="C8" s="236"/>
      <c r="D8" s="102" t="s">
        <v>234</v>
      </c>
      <c r="E8" s="104" t="s">
        <v>236</v>
      </c>
      <c r="F8" s="105"/>
      <c r="G8" s="105"/>
      <c r="H8" s="105"/>
      <c r="I8" s="238" t="s">
        <v>332</v>
      </c>
      <c r="J8" s="1"/>
    </row>
    <row r="9" spans="2:10" ht="48" customHeight="1" thickTop="1">
      <c r="B9" s="19"/>
      <c r="C9" s="678" t="s">
        <v>328</v>
      </c>
      <c r="D9" s="679"/>
      <c r="E9" s="679"/>
      <c r="F9" s="318">
        <f>F10+F11</f>
        <v>0</v>
      </c>
      <c r="G9" s="318">
        <f t="shared" ref="G9" si="1">G10+G11</f>
        <v>0</v>
      </c>
      <c r="H9" s="318">
        <f t="shared" ref="H9" si="2">H10+H11</f>
        <v>0</v>
      </c>
      <c r="I9" s="235" t="s">
        <v>74</v>
      </c>
      <c r="J9" s="1"/>
    </row>
    <row r="10" spans="2:10" ht="48" customHeight="1">
      <c r="B10" s="19"/>
      <c r="C10" s="236"/>
      <c r="D10" s="100" t="s">
        <v>237</v>
      </c>
      <c r="E10" s="100" t="s">
        <v>238</v>
      </c>
      <c r="F10" s="101"/>
      <c r="G10" s="101"/>
      <c r="H10" s="101"/>
      <c r="I10" s="237" t="s">
        <v>333</v>
      </c>
      <c r="J10" s="1"/>
    </row>
    <row r="11" spans="2:10" ht="48" customHeight="1">
      <c r="B11" s="19"/>
      <c r="C11" s="236"/>
      <c r="D11" s="102" t="s">
        <v>239</v>
      </c>
      <c r="E11" s="104" t="s">
        <v>236</v>
      </c>
      <c r="F11" s="105"/>
      <c r="G11" s="105"/>
      <c r="H11" s="105"/>
      <c r="I11" s="238" t="s">
        <v>242</v>
      </c>
      <c r="J11" s="1"/>
    </row>
    <row r="12" spans="2:10" ht="48" customHeight="1" thickBot="1">
      <c r="B12" s="18"/>
      <c r="C12" s="676" t="s">
        <v>248</v>
      </c>
      <c r="D12" s="677"/>
      <c r="E12" s="677"/>
      <c r="F12" s="381">
        <f>F6+F9</f>
        <v>0</v>
      </c>
      <c r="G12" s="381">
        <f t="shared" ref="G12:H12" si="3">G6+G9</f>
        <v>0</v>
      </c>
      <c r="H12" s="381">
        <f t="shared" si="3"/>
        <v>0</v>
      </c>
      <c r="I12" s="382"/>
      <c r="J12" s="17"/>
    </row>
    <row r="13" spans="2:10" ht="36" customHeight="1" thickBot="1">
      <c r="B13" s="16"/>
      <c r="C13" s="5"/>
      <c r="D13" s="5"/>
      <c r="E13" s="5"/>
      <c r="I13" s="7"/>
      <c r="J13" s="15"/>
    </row>
    <row r="14" spans="2:10" ht="36" customHeight="1" thickBot="1">
      <c r="B14" s="16"/>
      <c r="C14" s="668" t="s">
        <v>149</v>
      </c>
      <c r="D14" s="669"/>
      <c r="E14" s="670"/>
      <c r="F14" s="230" t="s">
        <v>109</v>
      </c>
      <c r="G14" s="230" t="s">
        <v>66</v>
      </c>
      <c r="H14" s="230" t="s">
        <v>110</v>
      </c>
      <c r="I14" s="231" t="s">
        <v>78</v>
      </c>
      <c r="J14" s="15"/>
    </row>
    <row r="15" spans="2:10" ht="36" customHeight="1" thickTop="1">
      <c r="B15" s="16"/>
      <c r="C15" s="680" t="s">
        <v>147</v>
      </c>
      <c r="D15" s="681"/>
      <c r="E15" s="682"/>
      <c r="F15" s="319">
        <f t="shared" ref="F15:H16" si="4">F7+F10</f>
        <v>0</v>
      </c>
      <c r="G15" s="319">
        <f t="shared" si="4"/>
        <v>0</v>
      </c>
      <c r="H15" s="319">
        <f t="shared" si="4"/>
        <v>0</v>
      </c>
      <c r="I15" s="232" t="s">
        <v>72</v>
      </c>
      <c r="J15" s="15"/>
    </row>
    <row r="16" spans="2:10" ht="36" customHeight="1">
      <c r="B16" s="16"/>
      <c r="C16" s="683" t="s">
        <v>148</v>
      </c>
      <c r="D16" s="684"/>
      <c r="E16" s="685"/>
      <c r="F16" s="320">
        <f t="shared" si="4"/>
        <v>0</v>
      </c>
      <c r="G16" s="320">
        <f t="shared" si="4"/>
        <v>0</v>
      </c>
      <c r="H16" s="320">
        <f t="shared" si="4"/>
        <v>0</v>
      </c>
      <c r="I16" s="233" t="s">
        <v>162</v>
      </c>
      <c r="J16" s="15"/>
    </row>
    <row r="17" spans="2:10" ht="36" customHeight="1">
      <c r="B17" s="16"/>
      <c r="C17" s="686" t="s">
        <v>381</v>
      </c>
      <c r="D17" s="687"/>
      <c r="E17" s="688"/>
      <c r="F17" s="544">
        <f>+F15+F16</f>
        <v>0</v>
      </c>
      <c r="G17" s="544">
        <f>+G15+G16</f>
        <v>0</v>
      </c>
      <c r="H17" s="544">
        <f>+H15+H16</f>
        <v>0</v>
      </c>
      <c r="I17" s="545"/>
      <c r="J17" s="15"/>
    </row>
    <row r="18" spans="2:10" ht="36" customHeight="1">
      <c r="B18" s="16"/>
      <c r="C18" s="683" t="s">
        <v>382</v>
      </c>
      <c r="D18" s="684"/>
      <c r="E18" s="685"/>
      <c r="F18" s="320">
        <f>+F17*0.1</f>
        <v>0</v>
      </c>
      <c r="G18" s="320">
        <f>+G17*0.1</f>
        <v>0</v>
      </c>
      <c r="H18" s="320">
        <f>+H17*0.1</f>
        <v>0</v>
      </c>
      <c r="I18" s="233"/>
      <c r="J18" s="15"/>
    </row>
    <row r="19" spans="2:10" ht="36" customHeight="1" thickBot="1">
      <c r="B19" s="16"/>
      <c r="C19" s="665" t="s">
        <v>383</v>
      </c>
      <c r="D19" s="666"/>
      <c r="E19" s="667"/>
      <c r="F19" s="379">
        <f>+F17+F18</f>
        <v>0</v>
      </c>
      <c r="G19" s="379">
        <f>+G17+G18</f>
        <v>0</v>
      </c>
      <c r="H19" s="379">
        <f>+H17+H18</f>
        <v>0</v>
      </c>
      <c r="I19" s="380"/>
      <c r="J19" s="15"/>
    </row>
    <row r="20" spans="2:10" ht="19.149999999999999" customHeight="1">
      <c r="B20" s="16"/>
      <c r="C20" s="221"/>
      <c r="D20" s="221"/>
      <c r="E20" s="221"/>
      <c r="I20" s="222"/>
      <c r="J20" s="15"/>
    </row>
    <row r="21" spans="2:10">
      <c r="B21" s="218" t="s">
        <v>67</v>
      </c>
      <c r="C21" s="221"/>
      <c r="D21" s="221"/>
      <c r="E21" s="221"/>
      <c r="I21" s="222"/>
      <c r="J21" s="15"/>
    </row>
    <row r="22" spans="2:10">
      <c r="B22" s="218" t="s">
        <v>68</v>
      </c>
      <c r="C22" s="221"/>
      <c r="D22" s="221"/>
      <c r="E22" s="221"/>
      <c r="I22" s="222"/>
      <c r="J22" s="15"/>
    </row>
    <row r="23" spans="2:10">
      <c r="B23" s="218" t="s">
        <v>69</v>
      </c>
      <c r="C23" s="221"/>
      <c r="D23" s="221"/>
      <c r="E23" s="221"/>
      <c r="I23" s="222"/>
      <c r="J23" s="15"/>
    </row>
    <row r="24" spans="2:10">
      <c r="B24" s="18" t="s">
        <v>108</v>
      </c>
      <c r="C24" s="221"/>
      <c r="D24" s="221"/>
      <c r="E24" s="221"/>
      <c r="I24" s="222"/>
      <c r="J24" s="15"/>
    </row>
    <row r="25" spans="2:10">
      <c r="B25" s="14"/>
      <c r="C25" s="13"/>
      <c r="D25" s="13"/>
      <c r="E25" s="13"/>
      <c r="F25" s="12"/>
      <c r="G25" s="12"/>
      <c r="H25" s="12"/>
      <c r="I25" s="12"/>
      <c r="J25" s="11"/>
    </row>
    <row r="26" spans="2:10" ht="8.5" customHeight="1">
      <c r="B26" s="9"/>
      <c r="I26" s="7"/>
      <c r="J26" s="7"/>
    </row>
    <row r="27" spans="2:10" ht="17.5" customHeight="1">
      <c r="B27" s="9"/>
      <c r="I27" s="10"/>
      <c r="J27" s="10"/>
    </row>
    <row r="28" spans="2:10" ht="17.5" customHeight="1">
      <c r="B28" s="9"/>
      <c r="C28" s="8"/>
      <c r="D28" s="8"/>
      <c r="E28" s="8"/>
      <c r="I28" s="7"/>
      <c r="J28" s="7"/>
    </row>
    <row r="29" spans="2:10" ht="17.5" customHeight="1">
      <c r="C29" s="5"/>
      <c r="D29" s="5"/>
      <c r="E29" s="5"/>
      <c r="I29" s="7"/>
      <c r="J29" s="7"/>
    </row>
    <row r="30" spans="2:10" ht="15" customHeight="1"/>
    <row r="31" spans="2:10" ht="15" customHeight="1"/>
    <row r="32" spans="2:10" ht="20.149999999999999" customHeight="1"/>
    <row r="33" ht="20.149999999999999" customHeight="1"/>
    <row r="34" ht="20.149999999999999" customHeight="1"/>
  </sheetData>
  <mergeCells count="11">
    <mergeCell ref="C19:E19"/>
    <mergeCell ref="C14:E14"/>
    <mergeCell ref="B2:J2"/>
    <mergeCell ref="C5:D5"/>
    <mergeCell ref="C12:E12"/>
    <mergeCell ref="C6:E6"/>
    <mergeCell ref="C9:E9"/>
    <mergeCell ref="C15:E15"/>
    <mergeCell ref="C16:E16"/>
    <mergeCell ref="C17:E17"/>
    <mergeCell ref="C18:E18"/>
  </mergeCells>
  <phoneticPr fontId="10"/>
  <pageMargins left="0.78740157480314965" right="0.78740157480314965" top="0.98425196850393704" bottom="0.78740157480314965" header="0.59055118110236227" footer="0.39370078740157483"/>
  <pageSetup paperSize="8" scale="76"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36"/>
  <sheetViews>
    <sheetView view="pageBreakPreview" zoomScaleNormal="98" zoomScaleSheetLayoutView="100" workbookViewId="0"/>
  </sheetViews>
  <sheetFormatPr defaultColWidth="9" defaultRowHeight="12.5"/>
  <cols>
    <col min="1" max="1" width="4.6328125" style="28" customWidth="1"/>
    <col min="2" max="4" width="3.6328125" style="78" customWidth="1"/>
    <col min="5" max="5" width="36.08984375" style="78" customWidth="1"/>
    <col min="6" max="6" width="28.26953125" style="78" customWidth="1"/>
    <col min="7" max="10" width="17.36328125" style="78" customWidth="1"/>
    <col min="11" max="11" width="17.36328125" style="28" customWidth="1"/>
    <col min="12" max="12" width="3.90625" style="28" customWidth="1"/>
    <col min="13" max="16384" width="9" style="28"/>
  </cols>
  <sheetData>
    <row r="1" spans="1:12" ht="26.15" customHeight="1">
      <c r="A1" s="426" t="s">
        <v>404</v>
      </c>
      <c r="B1" s="427"/>
      <c r="C1" s="427"/>
      <c r="D1" s="427"/>
      <c r="E1" s="427"/>
      <c r="F1" s="427"/>
      <c r="G1" s="427"/>
      <c r="H1" s="427"/>
      <c r="I1" s="427"/>
      <c r="J1" s="427"/>
      <c r="K1" s="427"/>
      <c r="L1" s="428"/>
    </row>
    <row r="2" spans="1:12" ht="18" customHeight="1">
      <c r="A2" s="27"/>
      <c r="F2" s="79"/>
      <c r="K2" s="80" t="s">
        <v>6</v>
      </c>
      <c r="L2" s="29"/>
    </row>
    <row r="3" spans="1:12" ht="21" customHeight="1" thickBot="1">
      <c r="A3" s="27"/>
      <c r="B3" s="694" t="s">
        <v>70</v>
      </c>
      <c r="C3" s="695"/>
      <c r="D3" s="695"/>
      <c r="E3" s="695"/>
      <c r="F3" s="81" t="s">
        <v>156</v>
      </c>
      <c r="G3" s="694" t="s">
        <v>22</v>
      </c>
      <c r="H3" s="705"/>
      <c r="I3" s="694" t="s">
        <v>23</v>
      </c>
      <c r="J3" s="705"/>
      <c r="K3" s="706" t="s">
        <v>71</v>
      </c>
      <c r="L3" s="29"/>
    </row>
    <row r="4" spans="1:12" ht="23.25" customHeight="1" thickTop="1" thickBot="1">
      <c r="A4" s="27"/>
      <c r="B4" s="496"/>
      <c r="C4" s="497"/>
      <c r="D4" s="497"/>
      <c r="E4" s="497"/>
      <c r="F4" s="497"/>
      <c r="G4" s="498" t="s">
        <v>334</v>
      </c>
      <c r="H4" s="498" t="s">
        <v>335</v>
      </c>
      <c r="I4" s="498" t="s">
        <v>334</v>
      </c>
      <c r="J4" s="499" t="s">
        <v>335</v>
      </c>
      <c r="K4" s="707"/>
      <c r="L4" s="29"/>
    </row>
    <row r="5" spans="1:12" ht="14.15" customHeight="1" thickTop="1">
      <c r="A5" s="82"/>
      <c r="B5" s="108" t="s">
        <v>243</v>
      </c>
      <c r="C5" s="109"/>
      <c r="D5" s="109"/>
      <c r="E5" s="109"/>
      <c r="F5" s="110"/>
      <c r="G5" s="111"/>
      <c r="H5" s="111"/>
      <c r="I5" s="111"/>
      <c r="J5" s="297"/>
      <c r="K5" s="112"/>
      <c r="L5" s="29"/>
    </row>
    <row r="6" spans="1:12" ht="14.15" customHeight="1">
      <c r="A6" s="27"/>
      <c r="B6" s="113"/>
      <c r="C6" s="114" t="s">
        <v>329</v>
      </c>
      <c r="D6" s="115"/>
      <c r="E6" s="115"/>
      <c r="F6" s="116"/>
      <c r="G6" s="117"/>
      <c r="H6" s="117"/>
      <c r="I6" s="117"/>
      <c r="J6" s="117"/>
      <c r="K6" s="118"/>
      <c r="L6" s="29"/>
    </row>
    <row r="7" spans="1:12" ht="14.15" customHeight="1">
      <c r="A7" s="27"/>
      <c r="B7" s="113"/>
      <c r="C7" s="119"/>
      <c r="D7" s="315"/>
      <c r="E7" s="83" t="s">
        <v>178</v>
      </c>
      <c r="F7" s="84"/>
      <c r="G7" s="85"/>
      <c r="H7" s="85"/>
      <c r="I7" s="85"/>
      <c r="J7" s="85"/>
      <c r="K7" s="367">
        <f>SUM(G7:J7)</f>
        <v>0</v>
      </c>
      <c r="L7" s="29"/>
    </row>
    <row r="8" spans="1:12" ht="14.15" customHeight="1">
      <c r="A8" s="27"/>
      <c r="B8" s="113"/>
      <c r="C8" s="119"/>
      <c r="D8" s="315"/>
      <c r="E8" s="86"/>
      <c r="F8" s="87"/>
      <c r="G8" s="88"/>
      <c r="H8" s="88"/>
      <c r="I8" s="88"/>
      <c r="J8" s="88"/>
      <c r="K8" s="367">
        <f t="shared" ref="K8:K10" si="0">SUM(G8:J8)</f>
        <v>0</v>
      </c>
      <c r="L8" s="29"/>
    </row>
    <row r="9" spans="1:12" ht="14.15" customHeight="1">
      <c r="A9" s="27"/>
      <c r="B9" s="113"/>
      <c r="C9" s="119"/>
      <c r="D9" s="315"/>
      <c r="E9" s="106"/>
      <c r="F9" s="88"/>
      <c r="G9" s="88"/>
      <c r="H9" s="88"/>
      <c r="I9" s="88"/>
      <c r="J9" s="88"/>
      <c r="K9" s="367">
        <f t="shared" si="0"/>
        <v>0</v>
      </c>
      <c r="L9" s="29"/>
    </row>
    <row r="10" spans="1:12" ht="14.15" customHeight="1">
      <c r="A10" s="27"/>
      <c r="B10" s="113"/>
      <c r="C10" s="108"/>
      <c r="D10" s="124"/>
      <c r="E10" s="366"/>
      <c r="F10" s="366"/>
      <c r="G10" s="89"/>
      <c r="H10" s="89"/>
      <c r="I10" s="89"/>
      <c r="J10" s="89"/>
      <c r="K10" s="367">
        <f t="shared" si="0"/>
        <v>0</v>
      </c>
      <c r="L10" s="29"/>
    </row>
    <row r="11" spans="1:12" ht="14.15" customHeight="1">
      <c r="A11" s="27"/>
      <c r="B11" s="113"/>
      <c r="C11" s="692" t="s">
        <v>131</v>
      </c>
      <c r="D11" s="696"/>
      <c r="E11" s="696"/>
      <c r="F11" s="693"/>
      <c r="G11" s="365">
        <f>SUM(G7:G10)</f>
        <v>0</v>
      </c>
      <c r="H11" s="365">
        <f>SUM(H7:H10)</f>
        <v>0</v>
      </c>
      <c r="I11" s="365">
        <f>SUM(I7:I10)</f>
        <v>0</v>
      </c>
      <c r="J11" s="365">
        <f>SUM(J7:J10)</f>
        <v>0</v>
      </c>
      <c r="K11" s="365">
        <f>SUM(K7:K10)</f>
        <v>0</v>
      </c>
      <c r="L11" s="29"/>
    </row>
    <row r="12" spans="1:12" ht="14.15" customHeight="1">
      <c r="A12" s="27"/>
      <c r="B12" s="113"/>
      <c r="C12" s="114" t="s">
        <v>181</v>
      </c>
      <c r="D12" s="115"/>
      <c r="E12" s="115"/>
      <c r="F12" s="120"/>
      <c r="G12" s="117"/>
      <c r="H12" s="117"/>
      <c r="I12" s="117"/>
      <c r="J12" s="117"/>
      <c r="K12" s="117"/>
      <c r="L12" s="29"/>
    </row>
    <row r="13" spans="1:12" ht="14.15" customHeight="1">
      <c r="A13" s="27"/>
      <c r="B13" s="113"/>
      <c r="C13" s="119"/>
      <c r="D13" s="119"/>
      <c r="E13" s="90"/>
      <c r="F13" s="91"/>
      <c r="G13" s="298"/>
      <c r="H13" s="298"/>
      <c r="I13" s="298"/>
      <c r="J13" s="298"/>
      <c r="K13" s="367">
        <f>SUM(G13:J13)</f>
        <v>0</v>
      </c>
      <c r="L13" s="29"/>
    </row>
    <row r="14" spans="1:12" ht="14.15" customHeight="1">
      <c r="A14" s="27"/>
      <c r="B14" s="113"/>
      <c r="C14" s="119"/>
      <c r="D14" s="119"/>
      <c r="E14" s="86"/>
      <c r="F14" s="92"/>
      <c r="G14" s="92"/>
      <c r="H14" s="92"/>
      <c r="I14" s="92"/>
      <c r="J14" s="92"/>
      <c r="K14" s="92">
        <f t="shared" ref="K14:K16" si="1">SUM(G14:J14)</f>
        <v>0</v>
      </c>
      <c r="L14" s="29"/>
    </row>
    <row r="15" spans="1:12" ht="14.15" customHeight="1">
      <c r="A15" s="27"/>
      <c r="B15" s="113"/>
      <c r="C15" s="119"/>
      <c r="D15" s="119"/>
      <c r="E15" s="86"/>
      <c r="F15" s="92"/>
      <c r="G15" s="92"/>
      <c r="H15" s="92"/>
      <c r="I15" s="92"/>
      <c r="J15" s="92"/>
      <c r="K15" s="92">
        <f t="shared" si="1"/>
        <v>0</v>
      </c>
      <c r="L15" s="29"/>
    </row>
    <row r="16" spans="1:12" ht="14.15" customHeight="1">
      <c r="A16" s="27"/>
      <c r="B16" s="113"/>
      <c r="C16" s="108"/>
      <c r="D16" s="108"/>
      <c r="E16" s="89"/>
      <c r="F16" s="89"/>
      <c r="G16" s="89"/>
      <c r="H16" s="89"/>
      <c r="I16" s="89"/>
      <c r="J16" s="89"/>
      <c r="K16" s="89">
        <f t="shared" si="1"/>
        <v>0</v>
      </c>
      <c r="L16" s="29"/>
    </row>
    <row r="17" spans="1:12" ht="14.15" customHeight="1">
      <c r="A17" s="27"/>
      <c r="B17" s="113"/>
      <c r="C17" s="692" t="s">
        <v>130</v>
      </c>
      <c r="D17" s="696"/>
      <c r="E17" s="696"/>
      <c r="F17" s="693"/>
      <c r="G17" s="365">
        <f>SUM(G13:G16)</f>
        <v>0</v>
      </c>
      <c r="H17" s="365">
        <f>SUM(H13:H16)</f>
        <v>0</v>
      </c>
      <c r="I17" s="365">
        <f>SUM(I13:I16)</f>
        <v>0</v>
      </c>
      <c r="J17" s="365">
        <f>SUM(J13:J16)</f>
        <v>0</v>
      </c>
      <c r="K17" s="365">
        <f>SUM(K13:K16)</f>
        <v>0</v>
      </c>
      <c r="L17" s="29"/>
    </row>
    <row r="18" spans="1:12" ht="14.15" customHeight="1">
      <c r="A18" s="27"/>
      <c r="B18" s="113"/>
      <c r="C18" s="114" t="s">
        <v>182</v>
      </c>
      <c r="D18" s="115"/>
      <c r="E18" s="115"/>
      <c r="F18" s="120"/>
      <c r="G18" s="117"/>
      <c r="H18" s="117"/>
      <c r="I18" s="117"/>
      <c r="J18" s="117"/>
      <c r="K18" s="117"/>
      <c r="L18" s="29"/>
    </row>
    <row r="19" spans="1:12" ht="14.15" customHeight="1">
      <c r="A19" s="27"/>
      <c r="B19" s="113"/>
      <c r="C19" s="119"/>
      <c r="D19" s="702" t="s">
        <v>179</v>
      </c>
      <c r="E19" s="703"/>
      <c r="F19" s="704"/>
      <c r="G19" s="117"/>
      <c r="H19" s="117"/>
      <c r="I19" s="117"/>
      <c r="J19" s="117"/>
      <c r="K19" s="117"/>
      <c r="L19" s="29"/>
    </row>
    <row r="20" spans="1:12" ht="14.15" customHeight="1">
      <c r="A20" s="27"/>
      <c r="B20" s="113"/>
      <c r="C20" s="119"/>
      <c r="D20" s="119"/>
      <c r="E20" s="321" t="s">
        <v>115</v>
      </c>
      <c r="F20" s="298"/>
      <c r="G20" s="298"/>
      <c r="H20" s="298"/>
      <c r="I20" s="298"/>
      <c r="J20" s="298"/>
      <c r="K20" s="367">
        <f>SUM(G20:J20)</f>
        <v>0</v>
      </c>
      <c r="L20" s="29"/>
    </row>
    <row r="21" spans="1:12" ht="14.15" customHeight="1">
      <c r="A21" s="27"/>
      <c r="B21" s="113"/>
      <c r="C21" s="119"/>
      <c r="D21" s="119"/>
      <c r="E21" s="86" t="s">
        <v>116</v>
      </c>
      <c r="F21" s="92"/>
      <c r="G21" s="92"/>
      <c r="H21" s="92"/>
      <c r="I21" s="92"/>
      <c r="J21" s="92"/>
      <c r="K21" s="367">
        <f t="shared" ref="K21:K23" si="2">SUM(G21:J21)</f>
        <v>0</v>
      </c>
      <c r="L21" s="29"/>
    </row>
    <row r="22" spans="1:12" ht="14.15" customHeight="1">
      <c r="A22" s="27"/>
      <c r="B22" s="113"/>
      <c r="C22" s="119"/>
      <c r="D22" s="119"/>
      <c r="E22" s="86" t="s">
        <v>117</v>
      </c>
      <c r="F22" s="92"/>
      <c r="G22" s="92"/>
      <c r="H22" s="92"/>
      <c r="I22" s="92"/>
      <c r="J22" s="92"/>
      <c r="K22" s="367">
        <f t="shared" si="2"/>
        <v>0</v>
      </c>
      <c r="L22" s="29"/>
    </row>
    <row r="23" spans="1:12" ht="14.15" customHeight="1">
      <c r="A23" s="27"/>
      <c r="B23" s="113"/>
      <c r="C23" s="108"/>
      <c r="D23" s="108"/>
      <c r="E23" s="89" t="s">
        <v>49</v>
      </c>
      <c r="F23" s="89"/>
      <c r="G23" s="89"/>
      <c r="H23" s="89"/>
      <c r="I23" s="89"/>
      <c r="J23" s="89"/>
      <c r="K23" s="368">
        <f t="shared" si="2"/>
        <v>0</v>
      </c>
      <c r="L23" s="29"/>
    </row>
    <row r="24" spans="1:12" ht="14.15" customHeight="1">
      <c r="A24" s="27"/>
      <c r="B24" s="113"/>
      <c r="C24" s="108"/>
      <c r="D24" s="125"/>
      <c r="E24" s="692" t="s">
        <v>102</v>
      </c>
      <c r="F24" s="693"/>
      <c r="G24" s="364">
        <f>SUM(G20:G23)</f>
        <v>0</v>
      </c>
      <c r="H24" s="364">
        <f>SUM(H20:H23)</f>
        <v>0</v>
      </c>
      <c r="I24" s="364">
        <f>SUM(I20:I23)</f>
        <v>0</v>
      </c>
      <c r="J24" s="364">
        <f>SUM(J20:J23)</f>
        <v>0</v>
      </c>
      <c r="K24" s="369">
        <f>SUM(K20:K23)</f>
        <v>0</v>
      </c>
      <c r="L24" s="29"/>
    </row>
    <row r="25" spans="1:12" ht="14.15" customHeight="1">
      <c r="A25" s="27"/>
      <c r="B25" s="113"/>
      <c r="C25" s="113"/>
      <c r="D25" s="702" t="s">
        <v>170</v>
      </c>
      <c r="E25" s="703"/>
      <c r="F25" s="704"/>
      <c r="G25" s="117"/>
      <c r="H25" s="117"/>
      <c r="I25" s="117"/>
      <c r="J25" s="117"/>
      <c r="K25" s="117"/>
      <c r="L25" s="29"/>
    </row>
    <row r="26" spans="1:12" ht="14.15" customHeight="1">
      <c r="A26" s="27"/>
      <c r="B26" s="113"/>
      <c r="C26" s="113"/>
      <c r="D26" s="119"/>
      <c r="E26" s="90" t="s">
        <v>115</v>
      </c>
      <c r="F26" s="91"/>
      <c r="G26" s="298"/>
      <c r="H26" s="298"/>
      <c r="I26" s="298"/>
      <c r="J26" s="298"/>
      <c r="K26" s="367">
        <f>SUM(G26:J26)</f>
        <v>0</v>
      </c>
      <c r="L26" s="29"/>
    </row>
    <row r="27" spans="1:12" ht="14.15" customHeight="1">
      <c r="A27" s="27"/>
      <c r="B27" s="113"/>
      <c r="C27" s="113"/>
      <c r="D27" s="119"/>
      <c r="E27" s="86" t="s">
        <v>116</v>
      </c>
      <c r="F27" s="92"/>
      <c r="G27" s="92"/>
      <c r="H27" s="92"/>
      <c r="I27" s="92"/>
      <c r="J27" s="92"/>
      <c r="K27" s="367">
        <f t="shared" ref="K27:K29" si="3">SUM(G27:J27)</f>
        <v>0</v>
      </c>
      <c r="L27" s="29"/>
    </row>
    <row r="28" spans="1:12" ht="14.15" customHeight="1">
      <c r="A28" s="27"/>
      <c r="B28" s="113"/>
      <c r="C28" s="113"/>
      <c r="D28" s="119"/>
      <c r="E28" s="86" t="s">
        <v>117</v>
      </c>
      <c r="F28" s="92"/>
      <c r="G28" s="92"/>
      <c r="H28" s="92"/>
      <c r="I28" s="92"/>
      <c r="J28" s="92"/>
      <c r="K28" s="367">
        <f t="shared" si="3"/>
        <v>0</v>
      </c>
      <c r="L28" s="29"/>
    </row>
    <row r="29" spans="1:12" ht="14.15" customHeight="1">
      <c r="A29" s="27"/>
      <c r="B29" s="113"/>
      <c r="C29" s="316"/>
      <c r="D29" s="108"/>
      <c r="E29" s="89" t="s">
        <v>49</v>
      </c>
      <c r="F29" s="89"/>
      <c r="G29" s="89"/>
      <c r="H29" s="89"/>
      <c r="I29" s="89"/>
      <c r="J29" s="89"/>
      <c r="K29" s="368">
        <f t="shared" si="3"/>
        <v>0</v>
      </c>
      <c r="L29" s="29"/>
    </row>
    <row r="30" spans="1:12" ht="14.15" customHeight="1">
      <c r="A30" s="27"/>
      <c r="B30" s="113"/>
      <c r="C30" s="316"/>
      <c r="D30" s="125"/>
      <c r="E30" s="692" t="s">
        <v>102</v>
      </c>
      <c r="F30" s="693"/>
      <c r="G30" s="364">
        <f>SUM(G26:G29)</f>
        <v>0</v>
      </c>
      <c r="H30" s="364">
        <f t="shared" ref="H30:K30" si="4">SUM(H26:H29)</f>
        <v>0</v>
      </c>
      <c r="I30" s="364">
        <f t="shared" si="4"/>
        <v>0</v>
      </c>
      <c r="J30" s="364">
        <f t="shared" si="4"/>
        <v>0</v>
      </c>
      <c r="K30" s="370">
        <f t="shared" si="4"/>
        <v>0</v>
      </c>
      <c r="L30" s="29"/>
    </row>
    <row r="31" spans="1:12" ht="14.15" customHeight="1">
      <c r="A31" s="27"/>
      <c r="B31" s="113"/>
      <c r="C31" s="113"/>
      <c r="D31" s="689" t="s">
        <v>169</v>
      </c>
      <c r="E31" s="690"/>
      <c r="F31" s="691"/>
      <c r="G31" s="117"/>
      <c r="H31" s="117"/>
      <c r="I31" s="117"/>
      <c r="J31" s="117"/>
      <c r="K31" s="117"/>
      <c r="L31" s="29"/>
    </row>
    <row r="32" spans="1:12" ht="14.15" customHeight="1">
      <c r="A32" s="27"/>
      <c r="B32" s="113"/>
      <c r="C32" s="113"/>
      <c r="D32" s="119"/>
      <c r="E32" s="90" t="s">
        <v>115</v>
      </c>
      <c r="F32" s="91"/>
      <c r="G32" s="298"/>
      <c r="H32" s="298"/>
      <c r="I32" s="298"/>
      <c r="J32" s="298"/>
      <c r="K32" s="367">
        <f>SUM(G32:J32)</f>
        <v>0</v>
      </c>
      <c r="L32" s="29"/>
    </row>
    <row r="33" spans="1:12" ht="14.15" customHeight="1">
      <c r="A33" s="27"/>
      <c r="B33" s="113"/>
      <c r="C33" s="113"/>
      <c r="D33" s="119"/>
      <c r="E33" s="86" t="s">
        <v>116</v>
      </c>
      <c r="F33" s="92"/>
      <c r="G33" s="92"/>
      <c r="H33" s="92"/>
      <c r="I33" s="92"/>
      <c r="J33" s="92"/>
      <c r="K33" s="367">
        <f t="shared" ref="K33:K35" si="5">SUM(G33:J33)</f>
        <v>0</v>
      </c>
      <c r="L33" s="29"/>
    </row>
    <row r="34" spans="1:12" ht="14.15" customHeight="1">
      <c r="A34" s="27"/>
      <c r="B34" s="113"/>
      <c r="C34" s="113"/>
      <c r="D34" s="119"/>
      <c r="E34" s="86" t="s">
        <v>117</v>
      </c>
      <c r="F34" s="107"/>
      <c r="G34" s="107"/>
      <c r="H34" s="107"/>
      <c r="I34" s="107"/>
      <c r="J34" s="107"/>
      <c r="K34" s="368"/>
      <c r="L34" s="29"/>
    </row>
    <row r="35" spans="1:12" ht="14.15" customHeight="1">
      <c r="A35" s="27"/>
      <c r="B35" s="113"/>
      <c r="C35" s="316"/>
      <c r="D35" s="108"/>
      <c r="E35" s="89" t="s">
        <v>49</v>
      </c>
      <c r="F35" s="89"/>
      <c r="G35" s="89"/>
      <c r="H35" s="89"/>
      <c r="I35" s="89"/>
      <c r="J35" s="89"/>
      <c r="K35" s="371">
        <f t="shared" si="5"/>
        <v>0</v>
      </c>
      <c r="L35" s="29"/>
    </row>
    <row r="36" spans="1:12" ht="14.15" customHeight="1">
      <c r="A36" s="27"/>
      <c r="B36" s="113"/>
      <c r="C36" s="108"/>
      <c r="D36" s="125"/>
      <c r="E36" s="692" t="s">
        <v>102</v>
      </c>
      <c r="F36" s="693"/>
      <c r="G36" s="364">
        <f>SUM(G32:G35)</f>
        <v>0</v>
      </c>
      <c r="H36" s="364">
        <f t="shared" ref="H36:K36" si="6">SUM(H32:H35)</f>
        <v>0</v>
      </c>
      <c r="I36" s="364">
        <f t="shared" si="6"/>
        <v>0</v>
      </c>
      <c r="J36" s="364">
        <f t="shared" si="6"/>
        <v>0</v>
      </c>
      <c r="K36" s="364">
        <f t="shared" si="6"/>
        <v>0</v>
      </c>
      <c r="L36" s="29"/>
    </row>
    <row r="37" spans="1:12" ht="14.15" customHeight="1">
      <c r="A37" s="27"/>
      <c r="B37" s="113"/>
      <c r="C37" s="119"/>
      <c r="D37" s="689" t="s">
        <v>172</v>
      </c>
      <c r="E37" s="690"/>
      <c r="F37" s="691"/>
      <c r="G37" s="117"/>
      <c r="H37" s="117"/>
      <c r="I37" s="117"/>
      <c r="J37" s="117"/>
      <c r="K37" s="117"/>
      <c r="L37" s="29"/>
    </row>
    <row r="38" spans="1:12" ht="14.15" customHeight="1">
      <c r="A38" s="27"/>
      <c r="B38" s="113"/>
      <c r="C38" s="119"/>
      <c r="D38" s="119"/>
      <c r="E38" s="90" t="s">
        <v>115</v>
      </c>
      <c r="F38" s="91"/>
      <c r="G38" s="298"/>
      <c r="H38" s="298"/>
      <c r="I38" s="298"/>
      <c r="J38" s="298"/>
      <c r="K38" s="367">
        <f>SUM(G38:J38)</f>
        <v>0</v>
      </c>
      <c r="L38" s="29"/>
    </row>
    <row r="39" spans="1:12" ht="14.15" customHeight="1">
      <c r="A39" s="27"/>
      <c r="B39" s="113"/>
      <c r="C39" s="119"/>
      <c r="D39" s="119"/>
      <c r="E39" s="86" t="s">
        <v>116</v>
      </c>
      <c r="F39" s="92"/>
      <c r="G39" s="92"/>
      <c r="H39" s="92"/>
      <c r="I39" s="92"/>
      <c r="J39" s="92"/>
      <c r="K39" s="367">
        <f t="shared" ref="K39:K41" si="7">SUM(G39:J39)</f>
        <v>0</v>
      </c>
      <c r="L39" s="29"/>
    </row>
    <row r="40" spans="1:12" ht="14.15" customHeight="1">
      <c r="A40" s="27"/>
      <c r="B40" s="113"/>
      <c r="C40" s="119"/>
      <c r="D40" s="119"/>
      <c r="E40" s="86" t="s">
        <v>117</v>
      </c>
      <c r="F40" s="107"/>
      <c r="G40" s="107"/>
      <c r="H40" s="107"/>
      <c r="I40" s="107"/>
      <c r="J40" s="107"/>
      <c r="K40" s="367">
        <f t="shared" si="7"/>
        <v>0</v>
      </c>
      <c r="L40" s="29"/>
    </row>
    <row r="41" spans="1:12" ht="14.15" customHeight="1">
      <c r="A41" s="27"/>
      <c r="B41" s="113"/>
      <c r="C41" s="108"/>
      <c r="D41" s="108"/>
      <c r="E41" s="89" t="s">
        <v>49</v>
      </c>
      <c r="F41" s="89"/>
      <c r="G41" s="89"/>
      <c r="H41" s="89"/>
      <c r="I41" s="89"/>
      <c r="J41" s="89"/>
      <c r="K41" s="368">
        <f t="shared" si="7"/>
        <v>0</v>
      </c>
      <c r="L41" s="29"/>
    </row>
    <row r="42" spans="1:12" ht="14.15" customHeight="1">
      <c r="A42" s="27"/>
      <c r="B42" s="113"/>
      <c r="C42" s="108"/>
      <c r="D42" s="125"/>
      <c r="E42" s="692" t="s">
        <v>102</v>
      </c>
      <c r="F42" s="693"/>
      <c r="G42" s="364">
        <f>SUM(G38:G41)</f>
        <v>0</v>
      </c>
      <c r="H42" s="364">
        <f t="shared" ref="H42:K42" si="8">SUM(H38:H41)</f>
        <v>0</v>
      </c>
      <c r="I42" s="364">
        <f t="shared" si="8"/>
        <v>0</v>
      </c>
      <c r="J42" s="364">
        <f t="shared" si="8"/>
        <v>0</v>
      </c>
      <c r="K42" s="370">
        <f t="shared" si="8"/>
        <v>0</v>
      </c>
      <c r="L42" s="29"/>
    </row>
    <row r="43" spans="1:12" ht="14.15" customHeight="1">
      <c r="A43" s="27"/>
      <c r="B43" s="113"/>
      <c r="C43" s="113"/>
      <c r="D43" s="689" t="s">
        <v>180</v>
      </c>
      <c r="E43" s="690"/>
      <c r="F43" s="691"/>
      <c r="G43" s="117"/>
      <c r="H43" s="117"/>
      <c r="I43" s="117"/>
      <c r="J43" s="117"/>
      <c r="K43" s="117"/>
      <c r="L43" s="29"/>
    </row>
    <row r="44" spans="1:12" ht="14.15" customHeight="1">
      <c r="A44" s="27"/>
      <c r="B44" s="113"/>
      <c r="C44" s="113"/>
      <c r="D44" s="119"/>
      <c r="E44" s="90" t="s">
        <v>115</v>
      </c>
      <c r="F44" s="91"/>
      <c r="G44" s="298"/>
      <c r="H44" s="298"/>
      <c r="I44" s="298"/>
      <c r="J44" s="298"/>
      <c r="K44" s="367">
        <f>SUM(G44:J44)</f>
        <v>0</v>
      </c>
      <c r="L44" s="29"/>
    </row>
    <row r="45" spans="1:12" ht="14.15" customHeight="1">
      <c r="A45" s="27"/>
      <c r="B45" s="113"/>
      <c r="C45" s="113"/>
      <c r="D45" s="119"/>
      <c r="E45" s="86" t="s">
        <v>116</v>
      </c>
      <c r="F45" s="92"/>
      <c r="G45" s="92"/>
      <c r="H45" s="92"/>
      <c r="I45" s="92"/>
      <c r="J45" s="92"/>
      <c r="K45" s="367">
        <f t="shared" ref="K45:K47" si="9">SUM(G45:J45)</f>
        <v>0</v>
      </c>
      <c r="L45" s="29"/>
    </row>
    <row r="46" spans="1:12" ht="14.15" customHeight="1">
      <c r="A46" s="27"/>
      <c r="B46" s="113"/>
      <c r="C46" s="113"/>
      <c r="D46" s="119"/>
      <c r="E46" s="86" t="s">
        <v>117</v>
      </c>
      <c r="F46" s="107"/>
      <c r="G46" s="107"/>
      <c r="H46" s="107"/>
      <c r="I46" s="107"/>
      <c r="J46" s="107"/>
      <c r="K46" s="367">
        <f t="shared" si="9"/>
        <v>0</v>
      </c>
      <c r="L46" s="29"/>
    </row>
    <row r="47" spans="1:12" ht="14.15" customHeight="1">
      <c r="A47" s="27"/>
      <c r="B47" s="113"/>
      <c r="C47" s="113"/>
      <c r="D47" s="119"/>
      <c r="E47" s="89" t="s">
        <v>49</v>
      </c>
      <c r="F47" s="107"/>
      <c r="G47" s="107"/>
      <c r="H47" s="107"/>
      <c r="I47" s="107"/>
      <c r="J47" s="107"/>
      <c r="K47" s="367">
        <f t="shared" si="9"/>
        <v>0</v>
      </c>
      <c r="L47" s="29"/>
    </row>
    <row r="48" spans="1:12" ht="14.15" customHeight="1">
      <c r="A48" s="27"/>
      <c r="B48" s="113"/>
      <c r="C48" s="316"/>
      <c r="D48" s="125"/>
      <c r="E48" s="692" t="s">
        <v>102</v>
      </c>
      <c r="F48" s="693"/>
      <c r="G48" s="364">
        <f>SUM(G44:G47)</f>
        <v>0</v>
      </c>
      <c r="H48" s="364">
        <f>SUM(H44:H47)</f>
        <v>0</v>
      </c>
      <c r="I48" s="364">
        <f>SUM(I44:I47)</f>
        <v>0</v>
      </c>
      <c r="J48" s="364">
        <f>SUM(J44:J47)</f>
        <v>0</v>
      </c>
      <c r="K48" s="364">
        <f>SUM(K44:K47)</f>
        <v>0</v>
      </c>
      <c r="L48" s="29"/>
    </row>
    <row r="49" spans="1:12" ht="14.15" customHeight="1">
      <c r="A49" s="27"/>
      <c r="B49" s="113"/>
      <c r="C49" s="692" t="s">
        <v>190</v>
      </c>
      <c r="D49" s="696"/>
      <c r="E49" s="696"/>
      <c r="F49" s="693"/>
      <c r="G49" s="365">
        <f>G17+G24+G30+G36+G42+G48</f>
        <v>0</v>
      </c>
      <c r="H49" s="365">
        <f t="shared" ref="H49:K49" si="10">H17+H24+H30+H36+H42+H48</f>
        <v>0</v>
      </c>
      <c r="I49" s="365">
        <f t="shared" si="10"/>
        <v>0</v>
      </c>
      <c r="J49" s="365">
        <f t="shared" si="10"/>
        <v>0</v>
      </c>
      <c r="K49" s="365">
        <f t="shared" si="10"/>
        <v>0</v>
      </c>
      <c r="L49" s="29"/>
    </row>
    <row r="50" spans="1:12" ht="14.15" customHeight="1">
      <c r="A50" s="27"/>
      <c r="B50" s="113"/>
      <c r="C50" s="689" t="s">
        <v>244</v>
      </c>
      <c r="D50" s="690"/>
      <c r="E50" s="691"/>
      <c r="F50" s="117"/>
      <c r="G50" s="117"/>
      <c r="H50" s="117"/>
      <c r="I50" s="117"/>
      <c r="J50" s="117"/>
      <c r="K50" s="118"/>
      <c r="L50" s="29"/>
    </row>
    <row r="51" spans="1:12" ht="14.15" customHeight="1">
      <c r="A51" s="27"/>
      <c r="B51" s="113"/>
      <c r="C51" s="119"/>
      <c r="D51" s="689" t="s">
        <v>53</v>
      </c>
      <c r="E51" s="690"/>
      <c r="F51" s="691"/>
      <c r="G51" s="117"/>
      <c r="H51" s="117"/>
      <c r="I51" s="117"/>
      <c r="J51" s="117"/>
      <c r="K51" s="117"/>
      <c r="L51" s="29"/>
    </row>
    <row r="52" spans="1:12" ht="14.15" customHeight="1">
      <c r="A52" s="27"/>
      <c r="B52" s="113"/>
      <c r="C52" s="119"/>
      <c r="D52" s="119"/>
      <c r="E52" s="90"/>
      <c r="F52" s="91"/>
      <c r="G52" s="298"/>
      <c r="H52" s="298"/>
      <c r="I52" s="298"/>
      <c r="J52" s="298"/>
      <c r="K52" s="367">
        <f>SUM(G52:J52)</f>
        <v>0</v>
      </c>
      <c r="L52" s="29"/>
    </row>
    <row r="53" spans="1:12" ht="14.15" customHeight="1">
      <c r="A53" s="27"/>
      <c r="B53" s="113"/>
      <c r="C53" s="119"/>
      <c r="D53" s="119"/>
      <c r="E53" s="86"/>
      <c r="F53" s="92"/>
      <c r="G53" s="92"/>
      <c r="H53" s="92"/>
      <c r="I53" s="92"/>
      <c r="J53" s="92"/>
      <c r="K53" s="367">
        <f t="shared" ref="K53:K54" si="11">SUM(G53:J53)</f>
        <v>0</v>
      </c>
      <c r="L53" s="29"/>
    </row>
    <row r="54" spans="1:12" ht="14.15" customHeight="1">
      <c r="A54" s="27"/>
      <c r="B54" s="113"/>
      <c r="C54" s="119"/>
      <c r="D54" s="119"/>
      <c r="E54" s="106"/>
      <c r="F54" s="107"/>
      <c r="G54" s="107"/>
      <c r="H54" s="107"/>
      <c r="I54" s="107"/>
      <c r="J54" s="107"/>
      <c r="K54" s="367">
        <f t="shared" si="11"/>
        <v>0</v>
      </c>
      <c r="L54" s="29"/>
    </row>
    <row r="55" spans="1:12" ht="14.15" customHeight="1">
      <c r="A55" s="27"/>
      <c r="B55" s="113"/>
      <c r="C55" s="119"/>
      <c r="D55" s="125"/>
      <c r="E55" s="692" t="s">
        <v>102</v>
      </c>
      <c r="F55" s="693"/>
      <c r="G55" s="365">
        <f>SUM(G52:G54)</f>
        <v>0</v>
      </c>
      <c r="H55" s="365">
        <f>SUM(H52:H54)</f>
        <v>0</v>
      </c>
      <c r="I55" s="365">
        <f>SUM(I52:I54)</f>
        <v>0</v>
      </c>
      <c r="J55" s="365">
        <f>SUM(J52:J54)</f>
        <v>0</v>
      </c>
      <c r="K55" s="365">
        <f>SUM(K52:K54)</f>
        <v>0</v>
      </c>
      <c r="L55" s="29"/>
    </row>
    <row r="56" spans="1:12" ht="14.15" customHeight="1">
      <c r="A56" s="27"/>
      <c r="B56" s="113"/>
      <c r="C56" s="119"/>
      <c r="D56" s="689" t="s">
        <v>183</v>
      </c>
      <c r="E56" s="690"/>
      <c r="F56" s="691"/>
      <c r="G56" s="117"/>
      <c r="H56" s="117"/>
      <c r="I56" s="117"/>
      <c r="J56" s="117"/>
      <c r="K56" s="117"/>
      <c r="L56" s="29"/>
    </row>
    <row r="57" spans="1:12" ht="14.15" customHeight="1">
      <c r="A57" s="27"/>
      <c r="B57" s="113"/>
      <c r="C57" s="119"/>
      <c r="D57" s="119"/>
      <c r="E57" s="90"/>
      <c r="F57" s="91"/>
      <c r="G57" s="298"/>
      <c r="H57" s="298"/>
      <c r="I57" s="298"/>
      <c r="J57" s="298"/>
      <c r="K57" s="367">
        <f>SUM(G57:J57)</f>
        <v>0</v>
      </c>
      <c r="L57" s="29"/>
    </row>
    <row r="58" spans="1:12" ht="14.15" customHeight="1">
      <c r="A58" s="27"/>
      <c r="B58" s="113"/>
      <c r="C58" s="119"/>
      <c r="D58" s="119"/>
      <c r="E58" s="86"/>
      <c r="F58" s="92"/>
      <c r="G58" s="92"/>
      <c r="H58" s="92"/>
      <c r="I58" s="92"/>
      <c r="J58" s="92"/>
      <c r="K58" s="367">
        <f t="shared" ref="K58:K59" si="12">SUM(G58:J58)</f>
        <v>0</v>
      </c>
      <c r="L58" s="29"/>
    </row>
    <row r="59" spans="1:12" ht="14.15" customHeight="1">
      <c r="A59" s="27"/>
      <c r="B59" s="113"/>
      <c r="C59" s="119"/>
      <c r="D59" s="119"/>
      <c r="E59" s="106"/>
      <c r="F59" s="107"/>
      <c r="G59" s="107"/>
      <c r="H59" s="107"/>
      <c r="I59" s="107"/>
      <c r="J59" s="107"/>
      <c r="K59" s="367">
        <f t="shared" si="12"/>
        <v>0</v>
      </c>
      <c r="L59" s="29"/>
    </row>
    <row r="60" spans="1:12" ht="14.15" customHeight="1">
      <c r="A60" s="27"/>
      <c r="B60" s="113"/>
      <c r="C60" s="119"/>
      <c r="D60" s="125"/>
      <c r="E60" s="692" t="s">
        <v>102</v>
      </c>
      <c r="F60" s="693"/>
      <c r="G60" s="365">
        <f>SUM(G57:G59)</f>
        <v>0</v>
      </c>
      <c r="H60" s="365">
        <f>SUM(H57:H59)</f>
        <v>0</v>
      </c>
      <c r="I60" s="365">
        <f>SUM(I57:I59)</f>
        <v>0</v>
      </c>
      <c r="J60" s="365">
        <f>SUM(J57:J59)</f>
        <v>0</v>
      </c>
      <c r="K60" s="365">
        <f>SUM(K57:K59)</f>
        <v>0</v>
      </c>
      <c r="L60" s="29"/>
    </row>
    <row r="61" spans="1:12" ht="14.15" customHeight="1">
      <c r="A61" s="27"/>
      <c r="B61" s="113"/>
      <c r="C61" s="119"/>
      <c r="D61" s="689" t="s">
        <v>184</v>
      </c>
      <c r="E61" s="690"/>
      <c r="F61" s="691"/>
      <c r="G61" s="117"/>
      <c r="H61" s="117"/>
      <c r="I61" s="117"/>
      <c r="J61" s="117"/>
      <c r="K61" s="117"/>
      <c r="L61" s="29"/>
    </row>
    <row r="62" spans="1:12" ht="14.15" customHeight="1">
      <c r="A62" s="27"/>
      <c r="B62" s="119"/>
      <c r="C62" s="119"/>
      <c r="D62" s="119"/>
      <c r="E62" s="90"/>
      <c r="F62" s="91"/>
      <c r="G62" s="298"/>
      <c r="H62" s="298"/>
      <c r="I62" s="298"/>
      <c r="J62" s="298"/>
      <c r="K62" s="367">
        <f>SUM(G62:J62)</f>
        <v>0</v>
      </c>
      <c r="L62" s="29"/>
    </row>
    <row r="63" spans="1:12" ht="14.15" customHeight="1">
      <c r="A63" s="27"/>
      <c r="B63" s="119"/>
      <c r="C63" s="119"/>
      <c r="D63" s="119"/>
      <c r="E63" s="86"/>
      <c r="F63" s="92"/>
      <c r="G63" s="92"/>
      <c r="H63" s="92"/>
      <c r="I63" s="92"/>
      <c r="J63" s="92"/>
      <c r="K63" s="367">
        <f t="shared" ref="K63:K64" si="13">SUM(G63:J63)</f>
        <v>0</v>
      </c>
      <c r="L63" s="29"/>
    </row>
    <row r="64" spans="1:12" ht="14.15" customHeight="1">
      <c r="A64" s="82"/>
      <c r="B64" s="28"/>
      <c r="C64" s="119"/>
      <c r="D64" s="119"/>
      <c r="E64" s="106"/>
      <c r="F64" s="107"/>
      <c r="G64" s="107"/>
      <c r="H64" s="107"/>
      <c r="I64" s="107"/>
      <c r="J64" s="107"/>
      <c r="K64" s="367">
        <f t="shared" si="13"/>
        <v>0</v>
      </c>
      <c r="L64" s="29"/>
    </row>
    <row r="65" spans="1:12" ht="14.15" customHeight="1">
      <c r="A65" s="27"/>
      <c r="B65" s="113"/>
      <c r="C65" s="119"/>
      <c r="D65" s="125"/>
      <c r="E65" s="692" t="s">
        <v>102</v>
      </c>
      <c r="F65" s="693"/>
      <c r="G65" s="365">
        <f>SUM(G62:G64)</f>
        <v>0</v>
      </c>
      <c r="H65" s="365">
        <f>SUM(H62:H64)</f>
        <v>0</v>
      </c>
      <c r="I65" s="365">
        <f>SUM(I62:I64)</f>
        <v>0</v>
      </c>
      <c r="J65" s="365">
        <f>SUM(J62:J64)</f>
        <v>0</v>
      </c>
      <c r="K65" s="365">
        <f>SUM(K62:K64)</f>
        <v>0</v>
      </c>
      <c r="L65" s="29"/>
    </row>
    <row r="66" spans="1:12" ht="14.15" customHeight="1">
      <c r="A66" s="27"/>
      <c r="B66" s="113"/>
      <c r="C66" s="119"/>
      <c r="D66" s="689" t="s">
        <v>185</v>
      </c>
      <c r="E66" s="690"/>
      <c r="F66" s="691"/>
      <c r="G66" s="117"/>
      <c r="H66" s="117"/>
      <c r="I66" s="117"/>
      <c r="J66" s="117"/>
      <c r="K66" s="117"/>
      <c r="L66" s="29"/>
    </row>
    <row r="67" spans="1:12" ht="14.15" customHeight="1">
      <c r="A67" s="27"/>
      <c r="B67" s="113"/>
      <c r="C67" s="119"/>
      <c r="D67" s="119"/>
      <c r="E67" s="90"/>
      <c r="F67" s="91"/>
      <c r="G67" s="298"/>
      <c r="H67" s="298"/>
      <c r="I67" s="298"/>
      <c r="J67" s="298"/>
      <c r="K67" s="367">
        <f>SUM(G67:J67)</f>
        <v>0</v>
      </c>
      <c r="L67" s="29"/>
    </row>
    <row r="68" spans="1:12" ht="14.15" customHeight="1">
      <c r="A68" s="27"/>
      <c r="B68" s="113"/>
      <c r="C68" s="119"/>
      <c r="D68" s="119"/>
      <c r="E68" s="86"/>
      <c r="F68" s="92"/>
      <c r="G68" s="92"/>
      <c r="H68" s="92"/>
      <c r="I68" s="92"/>
      <c r="J68" s="92"/>
      <c r="K68" s="367">
        <f t="shared" ref="K68:K69" si="14">SUM(G68:J68)</f>
        <v>0</v>
      </c>
      <c r="L68" s="29"/>
    </row>
    <row r="69" spans="1:12" ht="14.15" customHeight="1">
      <c r="A69" s="27"/>
      <c r="B69" s="113"/>
      <c r="C69" s="119"/>
      <c r="D69" s="119"/>
      <c r="E69" s="106"/>
      <c r="F69" s="107"/>
      <c r="G69" s="107"/>
      <c r="H69" s="107"/>
      <c r="I69" s="107"/>
      <c r="J69" s="107"/>
      <c r="K69" s="367">
        <f t="shared" si="14"/>
        <v>0</v>
      </c>
      <c r="L69" s="29"/>
    </row>
    <row r="70" spans="1:12" ht="14.15" customHeight="1">
      <c r="A70" s="27"/>
      <c r="B70" s="113"/>
      <c r="C70" s="119"/>
      <c r="D70" s="125"/>
      <c r="E70" s="692" t="s">
        <v>102</v>
      </c>
      <c r="F70" s="693"/>
      <c r="G70" s="365">
        <f>SUM(G67:G69)</f>
        <v>0</v>
      </c>
      <c r="H70" s="365">
        <f>SUM(H67:H69)</f>
        <v>0</v>
      </c>
      <c r="I70" s="365">
        <f>SUM(I67:I69)</f>
        <v>0</v>
      </c>
      <c r="J70" s="365">
        <f>SUM(J67:J69)</f>
        <v>0</v>
      </c>
      <c r="K70" s="365">
        <f>SUM(K67:K69)</f>
        <v>0</v>
      </c>
      <c r="L70" s="29"/>
    </row>
    <row r="71" spans="1:12" ht="14.15" customHeight="1">
      <c r="A71" s="27"/>
      <c r="B71" s="113"/>
      <c r="C71" s="108"/>
      <c r="D71" s="689" t="s">
        <v>186</v>
      </c>
      <c r="E71" s="690"/>
      <c r="F71" s="691"/>
      <c r="G71" s="117"/>
      <c r="H71" s="117"/>
      <c r="I71" s="117"/>
      <c r="J71" s="117"/>
      <c r="K71" s="117"/>
      <c r="L71" s="29"/>
    </row>
    <row r="72" spans="1:12" ht="14.15" customHeight="1">
      <c r="A72" s="27"/>
      <c r="B72" s="119"/>
      <c r="C72" s="316"/>
      <c r="D72" s="493"/>
      <c r="E72" s="90"/>
      <c r="F72" s="91"/>
      <c r="G72" s="298"/>
      <c r="H72" s="298"/>
      <c r="I72" s="298"/>
      <c r="J72" s="298"/>
      <c r="K72" s="367">
        <f>SUM(G72:J72)</f>
        <v>0</v>
      </c>
      <c r="L72" s="29"/>
    </row>
    <row r="73" spans="1:12" ht="14.15" customHeight="1">
      <c r="A73" s="27"/>
      <c r="B73" s="113"/>
      <c r="C73" s="108"/>
      <c r="D73" s="119"/>
      <c r="E73" s="86"/>
      <c r="F73" s="92"/>
      <c r="G73" s="92"/>
      <c r="H73" s="92"/>
      <c r="I73" s="92"/>
      <c r="J73" s="92"/>
      <c r="K73" s="367">
        <f t="shared" ref="K73:K74" si="15">SUM(G73:J73)</f>
        <v>0</v>
      </c>
      <c r="L73" s="29"/>
    </row>
    <row r="74" spans="1:12" ht="14.15" customHeight="1">
      <c r="A74" s="27"/>
      <c r="B74" s="113"/>
      <c r="C74" s="119"/>
      <c r="D74" s="119"/>
      <c r="E74" s="106"/>
      <c r="F74" s="107"/>
      <c r="G74" s="107"/>
      <c r="H74" s="107"/>
      <c r="I74" s="107"/>
      <c r="J74" s="107"/>
      <c r="K74" s="367">
        <f t="shared" si="15"/>
        <v>0</v>
      </c>
      <c r="L74" s="29"/>
    </row>
    <row r="75" spans="1:12" ht="14.15" customHeight="1">
      <c r="A75" s="27"/>
      <c r="B75" s="113"/>
      <c r="C75" s="119"/>
      <c r="D75" s="125"/>
      <c r="E75" s="692" t="s">
        <v>102</v>
      </c>
      <c r="F75" s="693"/>
      <c r="G75" s="365">
        <f>SUM(G72:G74)</f>
        <v>0</v>
      </c>
      <c r="H75" s="365">
        <f>SUM(H72:H74)</f>
        <v>0</v>
      </c>
      <c r="I75" s="365">
        <f>SUM(I72:I74)</f>
        <v>0</v>
      </c>
      <c r="J75" s="365">
        <f>SUM(J72:J74)</f>
        <v>0</v>
      </c>
      <c r="K75" s="365">
        <f>SUM(K72:K74)</f>
        <v>0</v>
      </c>
      <c r="L75" s="29"/>
    </row>
    <row r="76" spans="1:12" ht="14.15" customHeight="1">
      <c r="A76" s="27"/>
      <c r="B76" s="113"/>
      <c r="C76" s="119"/>
      <c r="D76" s="689" t="s">
        <v>187</v>
      </c>
      <c r="E76" s="690"/>
      <c r="F76" s="691"/>
      <c r="G76" s="117"/>
      <c r="H76" s="117"/>
      <c r="I76" s="117"/>
      <c r="J76" s="117"/>
      <c r="K76" s="117"/>
      <c r="L76" s="29"/>
    </row>
    <row r="77" spans="1:12" ht="14.15" customHeight="1">
      <c r="A77" s="27"/>
      <c r="B77" s="113"/>
      <c r="C77" s="119"/>
      <c r="D77" s="119"/>
      <c r="E77" s="90"/>
      <c r="F77" s="91"/>
      <c r="G77" s="298"/>
      <c r="H77" s="298"/>
      <c r="I77" s="298"/>
      <c r="J77" s="298"/>
      <c r="K77" s="367">
        <f>SUM(G77:J77)</f>
        <v>0</v>
      </c>
      <c r="L77" s="29"/>
    </row>
    <row r="78" spans="1:12" ht="14.15" customHeight="1">
      <c r="A78" s="27"/>
      <c r="B78" s="113"/>
      <c r="C78" s="119"/>
      <c r="D78" s="119"/>
      <c r="E78" s="86"/>
      <c r="F78" s="92"/>
      <c r="G78" s="92"/>
      <c r="H78" s="92"/>
      <c r="I78" s="92"/>
      <c r="J78" s="92"/>
      <c r="K78" s="367">
        <f t="shared" ref="K78:K79" si="16">SUM(G78:J78)</f>
        <v>0</v>
      </c>
      <c r="L78" s="29"/>
    </row>
    <row r="79" spans="1:12" ht="14.15" customHeight="1">
      <c r="A79" s="27"/>
      <c r="B79" s="113"/>
      <c r="C79" s="108"/>
      <c r="D79" s="119"/>
      <c r="E79" s="106"/>
      <c r="F79" s="107"/>
      <c r="G79" s="107"/>
      <c r="H79" s="107"/>
      <c r="I79" s="107"/>
      <c r="J79" s="107"/>
      <c r="K79" s="367">
        <f t="shared" si="16"/>
        <v>0</v>
      </c>
      <c r="L79" s="29"/>
    </row>
    <row r="80" spans="1:12" ht="14.15" customHeight="1">
      <c r="A80" s="27"/>
      <c r="B80" s="113"/>
      <c r="C80" s="108"/>
      <c r="D80" s="125"/>
      <c r="E80" s="692" t="s">
        <v>102</v>
      </c>
      <c r="F80" s="693"/>
      <c r="G80" s="365">
        <f>SUM(G77:G79)</f>
        <v>0</v>
      </c>
      <c r="H80" s="365">
        <f>SUM(H77:H79)</f>
        <v>0</v>
      </c>
      <c r="I80" s="365">
        <f>SUM(I77:I79)</f>
        <v>0</v>
      </c>
      <c r="J80" s="365">
        <f>SUM(J77:J79)</f>
        <v>0</v>
      </c>
      <c r="K80" s="365">
        <f>SUM(K77:K79)</f>
        <v>0</v>
      </c>
      <c r="L80" s="29"/>
    </row>
    <row r="81" spans="1:12" ht="14.15" customHeight="1">
      <c r="A81" s="27"/>
      <c r="B81" s="113"/>
      <c r="C81" s="119"/>
      <c r="D81" s="689" t="s">
        <v>188</v>
      </c>
      <c r="E81" s="690"/>
      <c r="F81" s="691"/>
      <c r="G81" s="117"/>
      <c r="H81" s="117"/>
      <c r="I81" s="117"/>
      <c r="J81" s="117"/>
      <c r="K81" s="117"/>
      <c r="L81" s="29"/>
    </row>
    <row r="82" spans="1:12" ht="14.15" customHeight="1">
      <c r="A82" s="27"/>
      <c r="B82" s="113"/>
      <c r="C82" s="119"/>
      <c r="D82" s="119"/>
      <c r="E82" s="90"/>
      <c r="F82" s="91"/>
      <c r="G82" s="298"/>
      <c r="H82" s="298"/>
      <c r="I82" s="298"/>
      <c r="J82" s="298"/>
      <c r="K82" s="367">
        <f>SUM(G82:J82)</f>
        <v>0</v>
      </c>
      <c r="L82" s="29"/>
    </row>
    <row r="83" spans="1:12" ht="14.15" customHeight="1">
      <c r="A83" s="27"/>
      <c r="B83" s="113"/>
      <c r="C83" s="119"/>
      <c r="D83" s="119"/>
      <c r="E83" s="86"/>
      <c r="F83" s="92"/>
      <c r="G83" s="92"/>
      <c r="H83" s="92"/>
      <c r="I83" s="92"/>
      <c r="J83" s="92"/>
      <c r="K83" s="367">
        <f t="shared" ref="K83:K84" si="17">SUM(G83:J83)</f>
        <v>0</v>
      </c>
      <c r="L83" s="29"/>
    </row>
    <row r="84" spans="1:12" ht="14.15" customHeight="1">
      <c r="A84" s="27"/>
      <c r="B84" s="113"/>
      <c r="C84" s="119"/>
      <c r="D84" s="119"/>
      <c r="E84" s="106"/>
      <c r="F84" s="107"/>
      <c r="G84" s="107"/>
      <c r="H84" s="107"/>
      <c r="I84" s="107"/>
      <c r="J84" s="107"/>
      <c r="K84" s="367">
        <f t="shared" si="17"/>
        <v>0</v>
      </c>
      <c r="L84" s="29"/>
    </row>
    <row r="85" spans="1:12" ht="14.15" customHeight="1">
      <c r="A85" s="27"/>
      <c r="B85" s="113"/>
      <c r="C85" s="119"/>
      <c r="D85" s="125"/>
      <c r="E85" s="692" t="s">
        <v>102</v>
      </c>
      <c r="F85" s="693"/>
      <c r="G85" s="365">
        <f>SUM(G82:G84)</f>
        <v>0</v>
      </c>
      <c r="H85" s="365">
        <f>SUM(H82:H84)</f>
        <v>0</v>
      </c>
      <c r="I85" s="365">
        <f>SUM(I82:I84)</f>
        <v>0</v>
      </c>
      <c r="J85" s="365">
        <f>SUM(J82:J84)</f>
        <v>0</v>
      </c>
      <c r="K85" s="365">
        <f>SUM(K82:K84)</f>
        <v>0</v>
      </c>
      <c r="L85" s="29"/>
    </row>
    <row r="86" spans="1:12" ht="14.15" customHeight="1">
      <c r="A86" s="27"/>
      <c r="B86" s="113"/>
      <c r="C86" s="119"/>
      <c r="D86" s="689" t="s">
        <v>189</v>
      </c>
      <c r="E86" s="690"/>
      <c r="F86" s="691"/>
      <c r="G86" s="117"/>
      <c r="H86" s="117"/>
      <c r="I86" s="117"/>
      <c r="J86" s="117"/>
      <c r="K86" s="117"/>
      <c r="L86" s="29"/>
    </row>
    <row r="87" spans="1:12" ht="14.15" customHeight="1">
      <c r="A87" s="27"/>
      <c r="B87" s="113"/>
      <c r="C87" s="108"/>
      <c r="D87" s="119"/>
      <c r="E87" s="90"/>
      <c r="F87" s="91"/>
      <c r="G87" s="298"/>
      <c r="H87" s="298"/>
      <c r="I87" s="298"/>
      <c r="J87" s="298"/>
      <c r="K87" s="367">
        <f>SUM(G87:J87)</f>
        <v>0</v>
      </c>
      <c r="L87" s="29"/>
    </row>
    <row r="88" spans="1:12" ht="14.15" customHeight="1">
      <c r="A88" s="27"/>
      <c r="B88" s="113"/>
      <c r="C88" s="108"/>
      <c r="D88" s="119"/>
      <c r="E88" s="86"/>
      <c r="F88" s="92"/>
      <c r="G88" s="92"/>
      <c r="H88" s="92"/>
      <c r="I88" s="92"/>
      <c r="J88" s="92"/>
      <c r="K88" s="367">
        <f t="shared" ref="K88:K89" si="18">SUM(G88:J88)</f>
        <v>0</v>
      </c>
      <c r="L88" s="29"/>
    </row>
    <row r="89" spans="1:12" ht="14.15" customHeight="1">
      <c r="A89" s="27"/>
      <c r="B89" s="113"/>
      <c r="C89" s="119"/>
      <c r="D89" s="119"/>
      <c r="E89" s="106"/>
      <c r="F89" s="107"/>
      <c r="G89" s="107"/>
      <c r="H89" s="107"/>
      <c r="I89" s="107"/>
      <c r="J89" s="107"/>
      <c r="K89" s="367">
        <f t="shared" si="18"/>
        <v>0</v>
      </c>
      <c r="L89" s="29"/>
    </row>
    <row r="90" spans="1:12" ht="14.15" customHeight="1">
      <c r="A90" s="27"/>
      <c r="B90" s="113"/>
      <c r="C90" s="119"/>
      <c r="D90" s="125"/>
      <c r="E90" s="692" t="s">
        <v>102</v>
      </c>
      <c r="F90" s="693"/>
      <c r="G90" s="365">
        <f>SUM(G87:G89)</f>
        <v>0</v>
      </c>
      <c r="H90" s="365">
        <f>SUM(H87:H89)</f>
        <v>0</v>
      </c>
      <c r="I90" s="365">
        <f>SUM(I87:I89)</f>
        <v>0</v>
      </c>
      <c r="J90" s="365">
        <f>SUM(J87:J89)</f>
        <v>0</v>
      </c>
      <c r="K90" s="365">
        <f>SUM(K87:K89)</f>
        <v>0</v>
      </c>
      <c r="L90" s="29"/>
    </row>
    <row r="91" spans="1:12" ht="14.15" customHeight="1">
      <c r="A91" s="27"/>
      <c r="B91" s="113"/>
      <c r="C91" s="119"/>
      <c r="D91" s="108"/>
      <c r="E91" s="692" t="s">
        <v>245</v>
      </c>
      <c r="F91" s="693"/>
      <c r="G91" s="369">
        <f>+G55+G60+G65+G70+G75+G80+G85+G90</f>
        <v>0</v>
      </c>
      <c r="H91" s="369">
        <f t="shared" ref="H91:K91" si="19">+H55+H60+H65+H70+H75+H80+H85+H90</f>
        <v>0</v>
      </c>
      <c r="I91" s="369">
        <f t="shared" si="19"/>
        <v>0</v>
      </c>
      <c r="J91" s="369">
        <f t="shared" si="19"/>
        <v>0</v>
      </c>
      <c r="K91" s="369">
        <f t="shared" si="19"/>
        <v>0</v>
      </c>
      <c r="L91" s="29"/>
    </row>
    <row r="92" spans="1:12" ht="14.15" customHeight="1">
      <c r="A92" s="27"/>
      <c r="B92" s="113"/>
      <c r="C92" s="692" t="s">
        <v>231</v>
      </c>
      <c r="D92" s="696"/>
      <c r="E92" s="696"/>
      <c r="F92" s="693"/>
      <c r="G92" s="369">
        <f>+G11+G17+G91</f>
        <v>0</v>
      </c>
      <c r="H92" s="369">
        <f>+H11+H17+H91</f>
        <v>0</v>
      </c>
      <c r="I92" s="369">
        <f>+I11+I17+I91</f>
        <v>0</v>
      </c>
      <c r="J92" s="369">
        <f>+J11+J17+J91</f>
        <v>0</v>
      </c>
      <c r="K92" s="369">
        <f>+K11+K17+K91</f>
        <v>0</v>
      </c>
      <c r="L92" s="29"/>
    </row>
    <row r="93" spans="1:12" ht="14.15" customHeight="1">
      <c r="A93" s="27"/>
      <c r="B93" s="113"/>
      <c r="C93" s="708" t="s">
        <v>240</v>
      </c>
      <c r="D93" s="709"/>
      <c r="E93" s="709"/>
      <c r="F93" s="710"/>
      <c r="G93" s="369">
        <f>+G92-G11</f>
        <v>0</v>
      </c>
      <c r="H93" s="369">
        <f>+H92-H11</f>
        <v>0</v>
      </c>
      <c r="I93" s="369">
        <f>+I92-I11</f>
        <v>0</v>
      </c>
      <c r="J93" s="369">
        <f>+J92-J11</f>
        <v>0</v>
      </c>
      <c r="K93" s="369">
        <f>+K92-K11</f>
        <v>0</v>
      </c>
      <c r="L93" s="29"/>
    </row>
    <row r="94" spans="1:12" ht="14.15" customHeight="1">
      <c r="A94" s="27"/>
      <c r="B94" s="494" t="s">
        <v>246</v>
      </c>
      <c r="C94" s="495"/>
      <c r="D94" s="444"/>
      <c r="E94" s="445"/>
      <c r="F94" s="446"/>
      <c r="G94" s="117">
        <f>+G11+G17+G91</f>
        <v>0</v>
      </c>
      <c r="H94" s="117"/>
      <c r="I94" s="117"/>
      <c r="J94" s="117"/>
      <c r="K94" s="117"/>
      <c r="L94" s="29"/>
    </row>
    <row r="95" spans="1:12" ht="14.15" customHeight="1">
      <c r="A95" s="27"/>
      <c r="B95" s="113"/>
      <c r="C95" s="114" t="s">
        <v>330</v>
      </c>
      <c r="D95" s="115"/>
      <c r="E95" s="115"/>
      <c r="F95" s="116"/>
      <c r="G95" s="117"/>
      <c r="H95" s="117"/>
      <c r="I95" s="117"/>
      <c r="J95" s="117"/>
      <c r="K95" s="118"/>
      <c r="L95" s="29"/>
    </row>
    <row r="96" spans="1:12" ht="14.15" customHeight="1">
      <c r="A96" s="27"/>
      <c r="B96" s="113"/>
      <c r="C96" s="119"/>
      <c r="D96" s="315"/>
      <c r="E96" s="83" t="s">
        <v>178</v>
      </c>
      <c r="F96" s="84"/>
      <c r="G96" s="85"/>
      <c r="H96" s="85"/>
      <c r="I96" s="85"/>
      <c r="J96" s="85"/>
      <c r="K96" s="367">
        <f>SUM(G96:J96)</f>
        <v>0</v>
      </c>
      <c r="L96" s="29"/>
    </row>
    <row r="97" spans="1:12" ht="14.15" customHeight="1">
      <c r="A97" s="27"/>
      <c r="B97" s="113"/>
      <c r="C97" s="119"/>
      <c r="D97" s="315"/>
      <c r="E97" s="86"/>
      <c r="F97" s="87"/>
      <c r="G97" s="88"/>
      <c r="H97" s="88"/>
      <c r="I97" s="88"/>
      <c r="J97" s="88"/>
      <c r="K97" s="367">
        <f t="shared" ref="K97:K101" si="20">SUM(G97:J97)</f>
        <v>0</v>
      </c>
      <c r="L97" s="29"/>
    </row>
    <row r="98" spans="1:12" ht="14.15" customHeight="1">
      <c r="A98" s="27"/>
      <c r="B98" s="113"/>
      <c r="C98" s="119"/>
      <c r="D98" s="315"/>
      <c r="E98" s="86"/>
      <c r="F98" s="87"/>
      <c r="G98" s="88"/>
      <c r="H98" s="88"/>
      <c r="I98" s="88"/>
      <c r="J98" s="88"/>
      <c r="K98" s="367">
        <f t="shared" si="20"/>
        <v>0</v>
      </c>
      <c r="L98" s="29"/>
    </row>
    <row r="99" spans="1:12" ht="14.15" customHeight="1">
      <c r="A99" s="27"/>
      <c r="B99" s="113"/>
      <c r="C99" s="119"/>
      <c r="D99" s="315"/>
      <c r="E99" s="86"/>
      <c r="F99" s="87"/>
      <c r="G99" s="88"/>
      <c r="H99" s="88"/>
      <c r="I99" s="88"/>
      <c r="J99" s="88"/>
      <c r="K99" s="367">
        <f t="shared" si="20"/>
        <v>0</v>
      </c>
      <c r="L99" s="29"/>
    </row>
    <row r="100" spans="1:12" ht="14.15" customHeight="1">
      <c r="A100" s="27"/>
      <c r="B100" s="113"/>
      <c r="C100" s="119"/>
      <c r="D100" s="315"/>
      <c r="E100" s="106"/>
      <c r="F100" s="88"/>
      <c r="G100" s="88"/>
      <c r="H100" s="88"/>
      <c r="I100" s="88"/>
      <c r="J100" s="88"/>
      <c r="K100" s="367">
        <f t="shared" si="20"/>
        <v>0</v>
      </c>
      <c r="L100" s="29"/>
    </row>
    <row r="101" spans="1:12" ht="14.15" customHeight="1">
      <c r="A101" s="27"/>
      <c r="B101" s="113"/>
      <c r="C101" s="108"/>
      <c r="D101" s="124"/>
      <c r="E101" s="366"/>
      <c r="F101" s="366"/>
      <c r="G101" s="89"/>
      <c r="H101" s="89"/>
      <c r="I101" s="89"/>
      <c r="J101" s="89"/>
      <c r="K101" s="367">
        <f t="shared" si="20"/>
        <v>0</v>
      </c>
      <c r="L101" s="29"/>
    </row>
    <row r="102" spans="1:12" ht="14.15" customHeight="1">
      <c r="A102" s="27"/>
      <c r="B102" s="113"/>
      <c r="C102" s="692" t="s">
        <v>131</v>
      </c>
      <c r="D102" s="696"/>
      <c r="E102" s="696"/>
      <c r="F102" s="693"/>
      <c r="G102" s="365">
        <f>SUM(G96:G101)</f>
        <v>0</v>
      </c>
      <c r="H102" s="365">
        <f t="shared" ref="H102:K102" si="21">SUM(H96:H101)</f>
        <v>0</v>
      </c>
      <c r="I102" s="365">
        <f t="shared" si="21"/>
        <v>0</v>
      </c>
      <c r="J102" s="365">
        <f t="shared" si="21"/>
        <v>0</v>
      </c>
      <c r="K102" s="365">
        <f t="shared" si="21"/>
        <v>0</v>
      </c>
      <c r="L102" s="29"/>
    </row>
    <row r="103" spans="1:12" ht="14.15" customHeight="1">
      <c r="A103" s="27"/>
      <c r="B103" s="113"/>
      <c r="C103" s="114" t="s">
        <v>181</v>
      </c>
      <c r="D103" s="115"/>
      <c r="E103" s="115"/>
      <c r="F103" s="120"/>
      <c r="G103" s="117"/>
      <c r="H103" s="117"/>
      <c r="I103" s="117"/>
      <c r="J103" s="117"/>
      <c r="K103" s="117"/>
      <c r="L103" s="29"/>
    </row>
    <row r="104" spans="1:12" ht="14.15" customHeight="1">
      <c r="A104" s="27"/>
      <c r="B104" s="113"/>
      <c r="C104" s="119"/>
      <c r="D104" s="119"/>
      <c r="E104" s="90"/>
      <c r="F104" s="91"/>
      <c r="G104" s="298"/>
      <c r="H104" s="298"/>
      <c r="I104" s="298"/>
      <c r="J104" s="298"/>
      <c r="K104" s="367">
        <f>SUM(G104:J104)</f>
        <v>0</v>
      </c>
      <c r="L104" s="29"/>
    </row>
    <row r="105" spans="1:12" ht="14.15" customHeight="1">
      <c r="A105" s="27"/>
      <c r="B105" s="113"/>
      <c r="C105" s="119"/>
      <c r="D105" s="119"/>
      <c r="E105" s="86"/>
      <c r="F105" s="92"/>
      <c r="G105" s="92"/>
      <c r="H105" s="92"/>
      <c r="I105" s="92"/>
      <c r="J105" s="92"/>
      <c r="K105" s="92">
        <f t="shared" ref="K105:K108" si="22">SUM(G105:J105)</f>
        <v>0</v>
      </c>
      <c r="L105" s="29"/>
    </row>
    <row r="106" spans="1:12" ht="14.15" customHeight="1">
      <c r="A106" s="27"/>
      <c r="B106" s="113"/>
      <c r="C106" s="119"/>
      <c r="D106" s="119"/>
      <c r="E106" s="86"/>
      <c r="F106" s="92"/>
      <c r="G106" s="92"/>
      <c r="H106" s="92"/>
      <c r="I106" s="92"/>
      <c r="J106" s="92"/>
      <c r="K106" s="92">
        <f t="shared" si="22"/>
        <v>0</v>
      </c>
      <c r="L106" s="29"/>
    </row>
    <row r="107" spans="1:12" ht="14.15" customHeight="1">
      <c r="A107" s="27"/>
      <c r="B107" s="113"/>
      <c r="C107" s="119"/>
      <c r="D107" s="119"/>
      <c r="E107" s="86"/>
      <c r="F107" s="92"/>
      <c r="G107" s="92"/>
      <c r="H107" s="92"/>
      <c r="I107" s="92"/>
      <c r="J107" s="92"/>
      <c r="K107" s="92">
        <f t="shared" si="22"/>
        <v>0</v>
      </c>
      <c r="L107" s="29"/>
    </row>
    <row r="108" spans="1:12" ht="14.15" customHeight="1">
      <c r="A108" s="27"/>
      <c r="B108" s="113"/>
      <c r="C108" s="108"/>
      <c r="D108" s="108"/>
      <c r="E108" s="89"/>
      <c r="F108" s="89"/>
      <c r="G108" s="89"/>
      <c r="H108" s="89"/>
      <c r="I108" s="89"/>
      <c r="J108" s="89"/>
      <c r="K108" s="89">
        <f t="shared" si="22"/>
        <v>0</v>
      </c>
      <c r="L108" s="29"/>
    </row>
    <row r="109" spans="1:12" ht="14.15" customHeight="1">
      <c r="A109" s="27"/>
      <c r="B109" s="113"/>
      <c r="C109" s="692" t="s">
        <v>130</v>
      </c>
      <c r="D109" s="696"/>
      <c r="E109" s="696"/>
      <c r="F109" s="693"/>
      <c r="G109" s="365">
        <f>SUM(G104:G108)</f>
        <v>0</v>
      </c>
      <c r="H109" s="365">
        <f t="shared" ref="H109:K109" si="23">SUM(H104:H108)</f>
        <v>0</v>
      </c>
      <c r="I109" s="365">
        <f t="shared" si="23"/>
        <v>0</v>
      </c>
      <c r="J109" s="365">
        <f t="shared" si="23"/>
        <v>0</v>
      </c>
      <c r="K109" s="365">
        <f t="shared" si="23"/>
        <v>0</v>
      </c>
      <c r="L109" s="29"/>
    </row>
    <row r="110" spans="1:12" ht="14.15" customHeight="1">
      <c r="A110" s="27"/>
      <c r="B110" s="113"/>
      <c r="C110" s="114" t="s">
        <v>182</v>
      </c>
      <c r="D110" s="115"/>
      <c r="E110" s="115"/>
      <c r="F110" s="120"/>
      <c r="G110" s="117"/>
      <c r="H110" s="117"/>
      <c r="I110" s="117"/>
      <c r="J110" s="117"/>
      <c r="K110" s="117"/>
      <c r="L110" s="29"/>
    </row>
    <row r="111" spans="1:12" ht="14.15" customHeight="1">
      <c r="A111" s="27"/>
      <c r="B111" s="113"/>
      <c r="C111" s="119"/>
      <c r="D111" s="119"/>
      <c r="E111" s="321" t="s">
        <v>115</v>
      </c>
      <c r="F111" s="298"/>
      <c r="G111" s="298"/>
      <c r="H111" s="298"/>
      <c r="I111" s="298"/>
      <c r="J111" s="298"/>
      <c r="K111" s="367">
        <f>SUM(G111:J111)</f>
        <v>0</v>
      </c>
      <c r="L111" s="29"/>
    </row>
    <row r="112" spans="1:12" ht="14.15" customHeight="1">
      <c r="A112" s="27"/>
      <c r="B112" s="113"/>
      <c r="C112" s="119"/>
      <c r="D112" s="119"/>
      <c r="E112" s="86" t="s">
        <v>116</v>
      </c>
      <c r="F112" s="92"/>
      <c r="G112" s="92"/>
      <c r="H112" s="92"/>
      <c r="I112" s="92"/>
      <c r="J112" s="92"/>
      <c r="K112" s="367">
        <f t="shared" ref="K112:K114" si="24">SUM(G112:J112)</f>
        <v>0</v>
      </c>
      <c r="L112" s="29"/>
    </row>
    <row r="113" spans="1:12" ht="14.15" customHeight="1">
      <c r="A113" s="27"/>
      <c r="B113" s="113"/>
      <c r="C113" s="119"/>
      <c r="D113" s="119"/>
      <c r="E113" s="86" t="s">
        <v>117</v>
      </c>
      <c r="F113" s="92"/>
      <c r="G113" s="92"/>
      <c r="H113" s="92"/>
      <c r="I113" s="92"/>
      <c r="J113" s="92"/>
      <c r="K113" s="367">
        <f t="shared" si="24"/>
        <v>0</v>
      </c>
      <c r="L113" s="29"/>
    </row>
    <row r="114" spans="1:12" ht="14.15" customHeight="1">
      <c r="A114" s="27"/>
      <c r="B114" s="113"/>
      <c r="C114" s="108"/>
      <c r="D114" s="108"/>
      <c r="E114" s="89" t="s">
        <v>49</v>
      </c>
      <c r="F114" s="89"/>
      <c r="G114" s="89"/>
      <c r="H114" s="89"/>
      <c r="I114" s="89"/>
      <c r="J114" s="89"/>
      <c r="K114" s="368">
        <f t="shared" si="24"/>
        <v>0</v>
      </c>
      <c r="L114" s="29"/>
    </row>
    <row r="115" spans="1:12" ht="14.15" customHeight="1">
      <c r="A115" s="27"/>
      <c r="B115" s="113"/>
      <c r="C115" s="692" t="s">
        <v>190</v>
      </c>
      <c r="D115" s="696"/>
      <c r="E115" s="696"/>
      <c r="F115" s="693"/>
      <c r="G115" s="365">
        <f>SUM(G111:G114)</f>
        <v>0</v>
      </c>
      <c r="H115" s="365">
        <f t="shared" ref="H115:K115" si="25">SUM(H111:H114)</f>
        <v>0</v>
      </c>
      <c r="I115" s="365">
        <f t="shared" si="25"/>
        <v>0</v>
      </c>
      <c r="J115" s="365">
        <f t="shared" si="25"/>
        <v>0</v>
      </c>
      <c r="K115" s="365">
        <f t="shared" si="25"/>
        <v>0</v>
      </c>
      <c r="L115" s="29"/>
    </row>
    <row r="116" spans="1:12" ht="14.15" customHeight="1">
      <c r="A116" s="27"/>
      <c r="B116" s="113"/>
      <c r="C116" s="114" t="s">
        <v>247</v>
      </c>
      <c r="D116" s="115"/>
      <c r="E116" s="115"/>
      <c r="F116" s="120"/>
      <c r="G116" s="117"/>
      <c r="H116" s="117"/>
      <c r="I116" s="117"/>
      <c r="J116" s="117"/>
      <c r="K116" s="117"/>
      <c r="L116" s="29"/>
    </row>
    <row r="117" spans="1:12" ht="14.15" customHeight="1">
      <c r="A117" s="27"/>
      <c r="B117" s="113"/>
      <c r="C117" s="119"/>
      <c r="D117" s="119"/>
      <c r="E117" s="321"/>
      <c r="F117" s="298"/>
      <c r="G117" s="298"/>
      <c r="H117" s="298"/>
      <c r="I117" s="298"/>
      <c r="J117" s="298"/>
      <c r="K117" s="367">
        <f>SUM(G117:J117)</f>
        <v>0</v>
      </c>
      <c r="L117" s="29"/>
    </row>
    <row r="118" spans="1:12" ht="14.15" customHeight="1">
      <c r="A118" s="27"/>
      <c r="B118" s="113"/>
      <c r="C118" s="119"/>
      <c r="D118" s="119"/>
      <c r="E118" s="86"/>
      <c r="F118" s="92"/>
      <c r="G118" s="92"/>
      <c r="H118" s="92"/>
      <c r="I118" s="92"/>
      <c r="J118" s="92"/>
      <c r="K118" s="367">
        <f t="shared" ref="K118:K120" si="26">SUM(G118:J118)</f>
        <v>0</v>
      </c>
      <c r="L118" s="29"/>
    </row>
    <row r="119" spans="1:12" ht="14.15" customHeight="1">
      <c r="A119" s="27"/>
      <c r="B119" s="113"/>
      <c r="C119" s="119"/>
      <c r="D119" s="119"/>
      <c r="E119" s="86"/>
      <c r="F119" s="92"/>
      <c r="G119" s="92"/>
      <c r="H119" s="92"/>
      <c r="I119" s="92"/>
      <c r="J119" s="92"/>
      <c r="K119" s="367">
        <f t="shared" si="26"/>
        <v>0</v>
      </c>
      <c r="L119" s="29"/>
    </row>
    <row r="120" spans="1:12" ht="14.15" customHeight="1">
      <c r="A120" s="27"/>
      <c r="B120" s="113"/>
      <c r="C120" s="108"/>
      <c r="D120" s="108"/>
      <c r="E120" s="89"/>
      <c r="F120" s="89"/>
      <c r="G120" s="89"/>
      <c r="H120" s="89"/>
      <c r="I120" s="89"/>
      <c r="J120" s="89"/>
      <c r="K120" s="368">
        <f t="shared" si="26"/>
        <v>0</v>
      </c>
      <c r="L120" s="29"/>
    </row>
    <row r="121" spans="1:12" ht="14.15" customHeight="1">
      <c r="A121" s="27"/>
      <c r="B121" s="113"/>
      <c r="C121" s="692" t="s">
        <v>129</v>
      </c>
      <c r="D121" s="696"/>
      <c r="E121" s="696"/>
      <c r="F121" s="693"/>
      <c r="G121" s="365">
        <f>SUM(G117:G120)</f>
        <v>0</v>
      </c>
      <c r="H121" s="365">
        <f t="shared" ref="H121:K121" si="27">SUM(H117:H120)</f>
        <v>0</v>
      </c>
      <c r="I121" s="365">
        <f t="shared" si="27"/>
        <v>0</v>
      </c>
      <c r="J121" s="365">
        <f t="shared" si="27"/>
        <v>0</v>
      </c>
      <c r="K121" s="365">
        <f t="shared" si="27"/>
        <v>0</v>
      </c>
      <c r="L121" s="29"/>
    </row>
    <row r="122" spans="1:12" ht="14.15" customHeight="1">
      <c r="A122" s="27"/>
      <c r="B122" s="113"/>
      <c r="C122" s="692" t="s">
        <v>191</v>
      </c>
      <c r="D122" s="696"/>
      <c r="E122" s="696"/>
      <c r="F122" s="693"/>
      <c r="G122" s="365">
        <f>+G102+G109+G115+G121</f>
        <v>0</v>
      </c>
      <c r="H122" s="365">
        <f t="shared" ref="H122:K122" si="28">+H102+H109+H115+H121</f>
        <v>0</v>
      </c>
      <c r="I122" s="365">
        <f t="shared" si="28"/>
        <v>0</v>
      </c>
      <c r="J122" s="365">
        <f t="shared" si="28"/>
        <v>0</v>
      </c>
      <c r="K122" s="365">
        <f t="shared" si="28"/>
        <v>0</v>
      </c>
      <c r="L122" s="29"/>
    </row>
    <row r="123" spans="1:12" ht="14.15" customHeight="1">
      <c r="A123" s="27"/>
      <c r="B123" s="113"/>
      <c r="C123" s="692" t="s">
        <v>241</v>
      </c>
      <c r="D123" s="696"/>
      <c r="E123" s="696"/>
      <c r="F123" s="693"/>
      <c r="G123" s="365">
        <f>+G122-G102</f>
        <v>0</v>
      </c>
      <c r="H123" s="365">
        <f t="shared" ref="H123:K123" si="29">+H122-H102</f>
        <v>0</v>
      </c>
      <c r="I123" s="365">
        <f t="shared" si="29"/>
        <v>0</v>
      </c>
      <c r="J123" s="365">
        <f t="shared" si="29"/>
        <v>0</v>
      </c>
      <c r="K123" s="365">
        <f t="shared" si="29"/>
        <v>0</v>
      </c>
      <c r="L123" s="29"/>
    </row>
    <row r="124" spans="1:12" ht="14.15" customHeight="1">
      <c r="A124" s="27"/>
      <c r="B124" s="700" t="s">
        <v>192</v>
      </c>
      <c r="C124" s="700"/>
      <c r="D124" s="700"/>
      <c r="E124" s="700"/>
      <c r="F124" s="700"/>
      <c r="G124" s="121">
        <f>+G92+G122</f>
        <v>0</v>
      </c>
      <c r="H124" s="121">
        <f t="shared" ref="H124:K124" si="30">+H92+H122</f>
        <v>0</v>
      </c>
      <c r="I124" s="121">
        <f t="shared" si="30"/>
        <v>0</v>
      </c>
      <c r="J124" s="121">
        <f t="shared" si="30"/>
        <v>0</v>
      </c>
      <c r="K124" s="121">
        <f t="shared" si="30"/>
        <v>0</v>
      </c>
      <c r="L124" s="29"/>
    </row>
    <row r="125" spans="1:12" ht="14.25" customHeight="1">
      <c r="A125" s="93"/>
      <c r="B125" s="28"/>
      <c r="C125" s="28"/>
      <c r="D125" s="28"/>
      <c r="E125" s="28"/>
      <c r="F125" s="28"/>
      <c r="G125" s="28"/>
      <c r="H125" s="28"/>
      <c r="I125" s="28"/>
      <c r="J125" s="28"/>
      <c r="L125" s="29"/>
    </row>
    <row r="126" spans="1:12" ht="24" customHeight="1">
      <c r="A126" s="27"/>
      <c r="F126" s="697"/>
      <c r="G126" s="698"/>
      <c r="H126" s="698"/>
      <c r="I126" s="698"/>
      <c r="J126" s="479" t="s">
        <v>128</v>
      </c>
      <c r="K126" s="480"/>
      <c r="L126" s="29"/>
    </row>
    <row r="127" spans="1:12" ht="18" customHeight="1">
      <c r="A127" s="218" t="s">
        <v>157</v>
      </c>
      <c r="B127" s="6"/>
      <c r="C127" s="6"/>
      <c r="D127" s="6"/>
      <c r="E127" s="6"/>
      <c r="F127" s="6"/>
      <c r="G127" s="6"/>
      <c r="H127" s="6"/>
      <c r="I127" s="6"/>
      <c r="J127" s="6"/>
      <c r="K127" s="5"/>
      <c r="L127" s="29"/>
    </row>
    <row r="128" spans="1:12" ht="18" customHeight="1">
      <c r="A128" s="701" t="s">
        <v>62</v>
      </c>
      <c r="B128" s="699"/>
      <c r="C128" s="699"/>
      <c r="D128" s="699"/>
      <c r="E128" s="699"/>
      <c r="F128" s="699"/>
      <c r="G128" s="699"/>
      <c r="H128" s="699"/>
      <c r="I128" s="699"/>
      <c r="J128" s="699"/>
      <c r="K128" s="699"/>
      <c r="L128" s="29"/>
    </row>
    <row r="129" spans="1:12" ht="31.15" customHeight="1">
      <c r="A129" s="218"/>
      <c r="B129" s="699" t="s">
        <v>118</v>
      </c>
      <c r="C129" s="699"/>
      <c r="D129" s="699"/>
      <c r="E129" s="699"/>
      <c r="F129" s="699"/>
      <c r="G129" s="699"/>
      <c r="H129" s="699"/>
      <c r="I129" s="699"/>
      <c r="J129" s="699"/>
      <c r="K129" s="699"/>
      <c r="L129" s="29"/>
    </row>
    <row r="130" spans="1:12" ht="22.15" customHeight="1">
      <c r="A130" s="218" t="s">
        <v>63</v>
      </c>
      <c r="B130" s="9"/>
      <c r="C130" s="9"/>
      <c r="D130" s="9"/>
      <c r="E130" s="9"/>
      <c r="F130" s="9"/>
      <c r="G130" s="9"/>
      <c r="H130" s="9"/>
      <c r="I130" s="9"/>
      <c r="J130" s="9"/>
      <c r="K130" s="219"/>
      <c r="L130" s="29"/>
    </row>
    <row r="131" spans="1:12" ht="22.15" customHeight="1">
      <c r="A131" s="18" t="s">
        <v>64</v>
      </c>
      <c r="B131" s="5"/>
      <c r="C131" s="5"/>
      <c r="D131" s="5"/>
      <c r="E131" s="5"/>
      <c r="F131" s="5"/>
      <c r="G131" s="5"/>
      <c r="H131" s="5"/>
      <c r="I131" s="5"/>
      <c r="J131" s="5"/>
      <c r="K131" s="219"/>
      <c r="L131" s="29"/>
    </row>
    <row r="132" spans="1:12">
      <c r="A132" s="96"/>
      <c r="B132" s="97"/>
      <c r="C132" s="97"/>
      <c r="D132" s="97"/>
      <c r="E132" s="97"/>
      <c r="F132" s="97"/>
      <c r="G132" s="97"/>
      <c r="H132" s="97"/>
      <c r="I132" s="97"/>
      <c r="J132" s="97"/>
      <c r="K132" s="98"/>
      <c r="L132" s="99"/>
    </row>
    <row r="134" spans="1:12" ht="20.149999999999999" customHeight="1"/>
    <row r="135" spans="1:12" ht="20.149999999999999" customHeight="1"/>
    <row r="136" spans="1:12" ht="20.149999999999999" customHeight="1"/>
  </sheetData>
  <mergeCells count="47">
    <mergeCell ref="G3:H3"/>
    <mergeCell ref="I3:J3"/>
    <mergeCell ref="K3:K4"/>
    <mergeCell ref="C122:F122"/>
    <mergeCell ref="C93:F93"/>
    <mergeCell ref="E70:F70"/>
    <mergeCell ref="D71:F71"/>
    <mergeCell ref="E75:F75"/>
    <mergeCell ref="D76:F76"/>
    <mergeCell ref="E85:F85"/>
    <mergeCell ref="E80:F80"/>
    <mergeCell ref="D66:F66"/>
    <mergeCell ref="C17:F17"/>
    <mergeCell ref="C49:F49"/>
    <mergeCell ref="C50:E50"/>
    <mergeCell ref="D51:F51"/>
    <mergeCell ref="C123:F123"/>
    <mergeCell ref="E91:F91"/>
    <mergeCell ref="C109:F109"/>
    <mergeCell ref="C115:F115"/>
    <mergeCell ref="D86:F86"/>
    <mergeCell ref="E90:F90"/>
    <mergeCell ref="C102:F102"/>
    <mergeCell ref="C92:F92"/>
    <mergeCell ref="F126:I126"/>
    <mergeCell ref="B129:K129"/>
    <mergeCell ref="B124:F124"/>
    <mergeCell ref="A128:K128"/>
    <mergeCell ref="D19:F19"/>
    <mergeCell ref="D25:F25"/>
    <mergeCell ref="D31:F31"/>
    <mergeCell ref="D37:F37"/>
    <mergeCell ref="C121:F121"/>
    <mergeCell ref="E24:F24"/>
    <mergeCell ref="E30:F30"/>
    <mergeCell ref="E36:F36"/>
    <mergeCell ref="E42:F42"/>
    <mergeCell ref="D43:F43"/>
    <mergeCell ref="E55:F55"/>
    <mergeCell ref="D56:F56"/>
    <mergeCell ref="D81:F81"/>
    <mergeCell ref="E48:F48"/>
    <mergeCell ref="D61:F61"/>
    <mergeCell ref="E65:F65"/>
    <mergeCell ref="B3:E3"/>
    <mergeCell ref="C11:F11"/>
    <mergeCell ref="E60:F60"/>
  </mergeCells>
  <phoneticPr fontId="10"/>
  <pageMargins left="0.78740157480314965" right="0.78740157480314965" top="0.72" bottom="0.57999999999999996" header="0.59055118110236227" footer="0.39370078740157483"/>
  <pageSetup paperSize="8" scale="5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6"/>
  <sheetViews>
    <sheetView view="pageBreakPreview" zoomScaleNormal="73" zoomScaleSheetLayoutView="100" workbookViewId="0">
      <selection sqref="A1:J1"/>
    </sheetView>
  </sheetViews>
  <sheetFormatPr defaultRowHeight="12.5"/>
  <cols>
    <col min="1" max="1" width="4.6328125" style="95" customWidth="1"/>
    <col min="2" max="2" width="3.6328125" style="95" customWidth="1"/>
    <col min="3" max="3" width="25.6328125" style="242" customWidth="1"/>
    <col min="4" max="8" width="15.90625" style="95" customWidth="1"/>
    <col min="9" max="9" width="60.90625" style="95" customWidth="1"/>
    <col min="10" max="10" width="2.26953125" style="95" customWidth="1"/>
    <col min="11" max="255" width="8.90625" style="95"/>
    <col min="256" max="256" width="4.6328125" style="95" customWidth="1"/>
    <col min="257" max="257" width="3.6328125" style="95" customWidth="1"/>
    <col min="258" max="258" width="25.6328125" style="95" customWidth="1"/>
    <col min="259" max="263" width="10.6328125" style="95" customWidth="1"/>
    <col min="264" max="264" width="28.6328125" style="95" customWidth="1"/>
    <col min="265" max="511" width="8.90625" style="95"/>
    <col min="512" max="512" width="4.6328125" style="95" customWidth="1"/>
    <col min="513" max="513" width="3.6328125" style="95" customWidth="1"/>
    <col min="514" max="514" width="25.6328125" style="95" customWidth="1"/>
    <col min="515" max="519" width="10.6328125" style="95" customWidth="1"/>
    <col min="520" max="520" width="28.6328125" style="95" customWidth="1"/>
    <col min="521" max="767" width="8.90625" style="95"/>
    <col min="768" max="768" width="4.6328125" style="95" customWidth="1"/>
    <col min="769" max="769" width="3.6328125" style="95" customWidth="1"/>
    <col min="770" max="770" width="25.6328125" style="95" customWidth="1"/>
    <col min="771" max="775" width="10.6328125" style="95" customWidth="1"/>
    <col min="776" max="776" width="28.6328125" style="95" customWidth="1"/>
    <col min="777" max="1023" width="8.90625" style="95"/>
    <col min="1024" max="1024" width="4.6328125" style="95" customWidth="1"/>
    <col min="1025" max="1025" width="3.6328125" style="95" customWidth="1"/>
    <col min="1026" max="1026" width="25.6328125" style="95" customWidth="1"/>
    <col min="1027" max="1031" width="10.6328125" style="95" customWidth="1"/>
    <col min="1032" max="1032" width="28.6328125" style="95" customWidth="1"/>
    <col min="1033" max="1279" width="8.90625" style="95"/>
    <col min="1280" max="1280" width="4.6328125" style="95" customWidth="1"/>
    <col min="1281" max="1281" width="3.6328125" style="95" customWidth="1"/>
    <col min="1282" max="1282" width="25.6328125" style="95" customWidth="1"/>
    <col min="1283" max="1287" width="10.6328125" style="95" customWidth="1"/>
    <col min="1288" max="1288" width="28.6328125" style="95" customWidth="1"/>
    <col min="1289" max="1535" width="8.90625" style="95"/>
    <col min="1536" max="1536" width="4.6328125" style="95" customWidth="1"/>
    <col min="1537" max="1537" width="3.6328125" style="95" customWidth="1"/>
    <col min="1538" max="1538" width="25.6328125" style="95" customWidth="1"/>
    <col min="1539" max="1543" width="10.6328125" style="95" customWidth="1"/>
    <col min="1544" max="1544" width="28.6328125" style="95" customWidth="1"/>
    <col min="1545" max="1791" width="8.90625" style="95"/>
    <col min="1792" max="1792" width="4.6328125" style="95" customWidth="1"/>
    <col min="1793" max="1793" width="3.6328125" style="95" customWidth="1"/>
    <col min="1794" max="1794" width="25.6328125" style="95" customWidth="1"/>
    <col min="1795" max="1799" width="10.6328125" style="95" customWidth="1"/>
    <col min="1800" max="1800" width="28.6328125" style="95" customWidth="1"/>
    <col min="1801" max="2047" width="8.90625" style="95"/>
    <col min="2048" max="2048" width="4.6328125" style="95" customWidth="1"/>
    <col min="2049" max="2049" width="3.6328125" style="95" customWidth="1"/>
    <col min="2050" max="2050" width="25.6328125" style="95" customWidth="1"/>
    <col min="2051" max="2055" width="10.6328125" style="95" customWidth="1"/>
    <col min="2056" max="2056" width="28.6328125" style="95" customWidth="1"/>
    <col min="2057" max="2303" width="8.90625" style="95"/>
    <col min="2304" max="2304" width="4.6328125" style="95" customWidth="1"/>
    <col min="2305" max="2305" width="3.6328125" style="95" customWidth="1"/>
    <col min="2306" max="2306" width="25.6328125" style="95" customWidth="1"/>
    <col min="2307" max="2311" width="10.6328125" style="95" customWidth="1"/>
    <col min="2312" max="2312" width="28.6328125" style="95" customWidth="1"/>
    <col min="2313" max="2559" width="8.90625" style="95"/>
    <col min="2560" max="2560" width="4.6328125" style="95" customWidth="1"/>
    <col min="2561" max="2561" width="3.6328125" style="95" customWidth="1"/>
    <col min="2562" max="2562" width="25.6328125" style="95" customWidth="1"/>
    <col min="2563" max="2567" width="10.6328125" style="95" customWidth="1"/>
    <col min="2568" max="2568" width="28.6328125" style="95" customWidth="1"/>
    <col min="2569" max="2815" width="8.90625" style="95"/>
    <col min="2816" max="2816" width="4.6328125" style="95" customWidth="1"/>
    <col min="2817" max="2817" width="3.6328125" style="95" customWidth="1"/>
    <col min="2818" max="2818" width="25.6328125" style="95" customWidth="1"/>
    <col min="2819" max="2823" width="10.6328125" style="95" customWidth="1"/>
    <col min="2824" max="2824" width="28.6328125" style="95" customWidth="1"/>
    <col min="2825" max="3071" width="8.90625" style="95"/>
    <col min="3072" max="3072" width="4.6328125" style="95" customWidth="1"/>
    <col min="3073" max="3073" width="3.6328125" style="95" customWidth="1"/>
    <col min="3074" max="3074" width="25.6328125" style="95" customWidth="1"/>
    <col min="3075" max="3079" width="10.6328125" style="95" customWidth="1"/>
    <col min="3080" max="3080" width="28.6328125" style="95" customWidth="1"/>
    <col min="3081" max="3327" width="8.90625" style="95"/>
    <col min="3328" max="3328" width="4.6328125" style="95" customWidth="1"/>
    <col min="3329" max="3329" width="3.6328125" style="95" customWidth="1"/>
    <col min="3330" max="3330" width="25.6328125" style="95" customWidth="1"/>
    <col min="3331" max="3335" width="10.6328125" style="95" customWidth="1"/>
    <col min="3336" max="3336" width="28.6328125" style="95" customWidth="1"/>
    <col min="3337" max="3583" width="8.90625" style="95"/>
    <col min="3584" max="3584" width="4.6328125" style="95" customWidth="1"/>
    <col min="3585" max="3585" width="3.6328125" style="95" customWidth="1"/>
    <col min="3586" max="3586" width="25.6328125" style="95" customWidth="1"/>
    <col min="3587" max="3591" width="10.6328125" style="95" customWidth="1"/>
    <col min="3592" max="3592" width="28.6328125" style="95" customWidth="1"/>
    <col min="3593" max="3839" width="8.90625" style="95"/>
    <col min="3840" max="3840" width="4.6328125" style="95" customWidth="1"/>
    <col min="3841" max="3841" width="3.6328125" style="95" customWidth="1"/>
    <col min="3842" max="3842" width="25.6328125" style="95" customWidth="1"/>
    <col min="3843" max="3847" width="10.6328125" style="95" customWidth="1"/>
    <col min="3848" max="3848" width="28.6328125" style="95" customWidth="1"/>
    <col min="3849" max="4095" width="8.90625" style="95"/>
    <col min="4096" max="4096" width="4.6328125" style="95" customWidth="1"/>
    <col min="4097" max="4097" width="3.6328125" style="95" customWidth="1"/>
    <col min="4098" max="4098" width="25.6328125" style="95" customWidth="1"/>
    <col min="4099" max="4103" width="10.6328125" style="95" customWidth="1"/>
    <col min="4104" max="4104" width="28.6328125" style="95" customWidth="1"/>
    <col min="4105" max="4351" width="8.90625" style="95"/>
    <col min="4352" max="4352" width="4.6328125" style="95" customWidth="1"/>
    <col min="4353" max="4353" width="3.6328125" style="95" customWidth="1"/>
    <col min="4354" max="4354" width="25.6328125" style="95" customWidth="1"/>
    <col min="4355" max="4359" width="10.6328125" style="95" customWidth="1"/>
    <col min="4360" max="4360" width="28.6328125" style="95" customWidth="1"/>
    <col min="4361" max="4607" width="8.90625" style="95"/>
    <col min="4608" max="4608" width="4.6328125" style="95" customWidth="1"/>
    <col min="4609" max="4609" width="3.6328125" style="95" customWidth="1"/>
    <col min="4610" max="4610" width="25.6328125" style="95" customWidth="1"/>
    <col min="4611" max="4615" width="10.6328125" style="95" customWidth="1"/>
    <col min="4616" max="4616" width="28.6328125" style="95" customWidth="1"/>
    <col min="4617" max="4863" width="8.90625" style="95"/>
    <col min="4864" max="4864" width="4.6328125" style="95" customWidth="1"/>
    <col min="4865" max="4865" width="3.6328125" style="95" customWidth="1"/>
    <col min="4866" max="4866" width="25.6328125" style="95" customWidth="1"/>
    <col min="4867" max="4871" width="10.6328125" style="95" customWidth="1"/>
    <col min="4872" max="4872" width="28.6328125" style="95" customWidth="1"/>
    <col min="4873" max="5119" width="8.90625" style="95"/>
    <col min="5120" max="5120" width="4.6328125" style="95" customWidth="1"/>
    <col min="5121" max="5121" width="3.6328125" style="95" customWidth="1"/>
    <col min="5122" max="5122" width="25.6328125" style="95" customWidth="1"/>
    <col min="5123" max="5127" width="10.6328125" style="95" customWidth="1"/>
    <col min="5128" max="5128" width="28.6328125" style="95" customWidth="1"/>
    <col min="5129" max="5375" width="8.90625" style="95"/>
    <col min="5376" max="5376" width="4.6328125" style="95" customWidth="1"/>
    <col min="5377" max="5377" width="3.6328125" style="95" customWidth="1"/>
    <col min="5378" max="5378" width="25.6328125" style="95" customWidth="1"/>
    <col min="5379" max="5383" width="10.6328125" style="95" customWidth="1"/>
    <col min="5384" max="5384" width="28.6328125" style="95" customWidth="1"/>
    <col min="5385" max="5631" width="8.90625" style="95"/>
    <col min="5632" max="5632" width="4.6328125" style="95" customWidth="1"/>
    <col min="5633" max="5633" width="3.6328125" style="95" customWidth="1"/>
    <col min="5634" max="5634" width="25.6328125" style="95" customWidth="1"/>
    <col min="5635" max="5639" width="10.6328125" style="95" customWidth="1"/>
    <col min="5640" max="5640" width="28.6328125" style="95" customWidth="1"/>
    <col min="5641" max="5887" width="8.90625" style="95"/>
    <col min="5888" max="5888" width="4.6328125" style="95" customWidth="1"/>
    <col min="5889" max="5889" width="3.6328125" style="95" customWidth="1"/>
    <col min="5890" max="5890" width="25.6328125" style="95" customWidth="1"/>
    <col min="5891" max="5895" width="10.6328125" style="95" customWidth="1"/>
    <col min="5896" max="5896" width="28.6328125" style="95" customWidth="1"/>
    <col min="5897" max="6143" width="8.90625" style="95"/>
    <col min="6144" max="6144" width="4.6328125" style="95" customWidth="1"/>
    <col min="6145" max="6145" width="3.6328125" style="95" customWidth="1"/>
    <col min="6146" max="6146" width="25.6328125" style="95" customWidth="1"/>
    <col min="6147" max="6151" width="10.6328125" style="95" customWidth="1"/>
    <col min="6152" max="6152" width="28.6328125" style="95" customWidth="1"/>
    <col min="6153" max="6399" width="8.90625" style="95"/>
    <col min="6400" max="6400" width="4.6328125" style="95" customWidth="1"/>
    <col min="6401" max="6401" width="3.6328125" style="95" customWidth="1"/>
    <col min="6402" max="6402" width="25.6328125" style="95" customWidth="1"/>
    <col min="6403" max="6407" width="10.6328125" style="95" customWidth="1"/>
    <col min="6408" max="6408" width="28.6328125" style="95" customWidth="1"/>
    <col min="6409" max="6655" width="8.90625" style="95"/>
    <col min="6656" max="6656" width="4.6328125" style="95" customWidth="1"/>
    <col min="6657" max="6657" width="3.6328125" style="95" customWidth="1"/>
    <col min="6658" max="6658" width="25.6328125" style="95" customWidth="1"/>
    <col min="6659" max="6663" width="10.6328125" style="95" customWidth="1"/>
    <col min="6664" max="6664" width="28.6328125" style="95" customWidth="1"/>
    <col min="6665" max="6911" width="8.90625" style="95"/>
    <col min="6912" max="6912" width="4.6328125" style="95" customWidth="1"/>
    <col min="6913" max="6913" width="3.6328125" style="95" customWidth="1"/>
    <col min="6914" max="6914" width="25.6328125" style="95" customWidth="1"/>
    <col min="6915" max="6919" width="10.6328125" style="95" customWidth="1"/>
    <col min="6920" max="6920" width="28.6328125" style="95" customWidth="1"/>
    <col min="6921" max="7167" width="8.90625" style="95"/>
    <col min="7168" max="7168" width="4.6328125" style="95" customWidth="1"/>
    <col min="7169" max="7169" width="3.6328125" style="95" customWidth="1"/>
    <col min="7170" max="7170" width="25.6328125" style="95" customWidth="1"/>
    <col min="7171" max="7175" width="10.6328125" style="95" customWidth="1"/>
    <col min="7176" max="7176" width="28.6328125" style="95" customWidth="1"/>
    <col min="7177" max="7423" width="8.90625" style="95"/>
    <col min="7424" max="7424" width="4.6328125" style="95" customWidth="1"/>
    <col min="7425" max="7425" width="3.6328125" style="95" customWidth="1"/>
    <col min="7426" max="7426" width="25.6328125" style="95" customWidth="1"/>
    <col min="7427" max="7431" width="10.6328125" style="95" customWidth="1"/>
    <col min="7432" max="7432" width="28.6328125" style="95" customWidth="1"/>
    <col min="7433" max="7679" width="8.90625" style="95"/>
    <col min="7680" max="7680" width="4.6328125" style="95" customWidth="1"/>
    <col min="7681" max="7681" width="3.6328125" style="95" customWidth="1"/>
    <col min="7682" max="7682" width="25.6328125" style="95" customWidth="1"/>
    <col min="7683" max="7687" width="10.6328125" style="95" customWidth="1"/>
    <col min="7688" max="7688" width="28.6328125" style="95" customWidth="1"/>
    <col min="7689" max="7935" width="8.90625" style="95"/>
    <col min="7936" max="7936" width="4.6328125" style="95" customWidth="1"/>
    <col min="7937" max="7937" width="3.6328125" style="95" customWidth="1"/>
    <col min="7938" max="7938" width="25.6328125" style="95" customWidth="1"/>
    <col min="7939" max="7943" width="10.6328125" style="95" customWidth="1"/>
    <col min="7944" max="7944" width="28.6328125" style="95" customWidth="1"/>
    <col min="7945" max="8191" width="8.90625" style="95"/>
    <col min="8192" max="8192" width="4.6328125" style="95" customWidth="1"/>
    <col min="8193" max="8193" width="3.6328125" style="95" customWidth="1"/>
    <col min="8194" max="8194" width="25.6328125" style="95" customWidth="1"/>
    <col min="8195" max="8199" width="10.6328125" style="95" customWidth="1"/>
    <col min="8200" max="8200" width="28.6328125" style="95" customWidth="1"/>
    <col min="8201" max="8447" width="8.90625" style="95"/>
    <col min="8448" max="8448" width="4.6328125" style="95" customWidth="1"/>
    <col min="8449" max="8449" width="3.6328125" style="95" customWidth="1"/>
    <col min="8450" max="8450" width="25.6328125" style="95" customWidth="1"/>
    <col min="8451" max="8455" width="10.6328125" style="95" customWidth="1"/>
    <col min="8456" max="8456" width="28.6328125" style="95" customWidth="1"/>
    <col min="8457" max="8703" width="8.90625" style="95"/>
    <col min="8704" max="8704" width="4.6328125" style="95" customWidth="1"/>
    <col min="8705" max="8705" width="3.6328125" style="95" customWidth="1"/>
    <col min="8706" max="8706" width="25.6328125" style="95" customWidth="1"/>
    <col min="8707" max="8711" width="10.6328125" style="95" customWidth="1"/>
    <col min="8712" max="8712" width="28.6328125" style="95" customWidth="1"/>
    <col min="8713" max="8959" width="8.90625" style="95"/>
    <col min="8960" max="8960" width="4.6328125" style="95" customWidth="1"/>
    <col min="8961" max="8961" width="3.6328125" style="95" customWidth="1"/>
    <col min="8962" max="8962" width="25.6328125" style="95" customWidth="1"/>
    <col min="8963" max="8967" width="10.6328125" style="95" customWidth="1"/>
    <col min="8968" max="8968" width="28.6328125" style="95" customWidth="1"/>
    <col min="8969" max="9215" width="8.90625" style="95"/>
    <col min="9216" max="9216" width="4.6328125" style="95" customWidth="1"/>
    <col min="9217" max="9217" width="3.6328125" style="95" customWidth="1"/>
    <col min="9218" max="9218" width="25.6328125" style="95" customWidth="1"/>
    <col min="9219" max="9223" width="10.6328125" style="95" customWidth="1"/>
    <col min="9224" max="9224" width="28.6328125" style="95" customWidth="1"/>
    <col min="9225" max="9471" width="8.90625" style="95"/>
    <col min="9472" max="9472" width="4.6328125" style="95" customWidth="1"/>
    <col min="9473" max="9473" width="3.6328125" style="95" customWidth="1"/>
    <col min="9474" max="9474" width="25.6328125" style="95" customWidth="1"/>
    <col min="9475" max="9479" width="10.6328125" style="95" customWidth="1"/>
    <col min="9480" max="9480" width="28.6328125" style="95" customWidth="1"/>
    <col min="9481" max="9727" width="8.90625" style="95"/>
    <col min="9728" max="9728" width="4.6328125" style="95" customWidth="1"/>
    <col min="9729" max="9729" width="3.6328125" style="95" customWidth="1"/>
    <col min="9730" max="9730" width="25.6328125" style="95" customWidth="1"/>
    <col min="9731" max="9735" width="10.6328125" style="95" customWidth="1"/>
    <col min="9736" max="9736" width="28.6328125" style="95" customWidth="1"/>
    <col min="9737" max="9983" width="8.90625" style="95"/>
    <col min="9984" max="9984" width="4.6328125" style="95" customWidth="1"/>
    <col min="9985" max="9985" width="3.6328125" style="95" customWidth="1"/>
    <col min="9986" max="9986" width="25.6328125" style="95" customWidth="1"/>
    <col min="9987" max="9991" width="10.6328125" style="95" customWidth="1"/>
    <col min="9992" max="9992" width="28.6328125" style="95" customWidth="1"/>
    <col min="9993" max="10239" width="8.90625" style="95"/>
    <col min="10240" max="10240" width="4.6328125" style="95" customWidth="1"/>
    <col min="10241" max="10241" width="3.6328125" style="95" customWidth="1"/>
    <col min="10242" max="10242" width="25.6328125" style="95" customWidth="1"/>
    <col min="10243" max="10247" width="10.6328125" style="95" customWidth="1"/>
    <col min="10248" max="10248" width="28.6328125" style="95" customWidth="1"/>
    <col min="10249" max="10495" width="8.90625" style="95"/>
    <col min="10496" max="10496" width="4.6328125" style="95" customWidth="1"/>
    <col min="10497" max="10497" width="3.6328125" style="95" customWidth="1"/>
    <col min="10498" max="10498" width="25.6328125" style="95" customWidth="1"/>
    <col min="10499" max="10503" width="10.6328125" style="95" customWidth="1"/>
    <col min="10504" max="10504" width="28.6328125" style="95" customWidth="1"/>
    <col min="10505" max="10751" width="8.90625" style="95"/>
    <col min="10752" max="10752" width="4.6328125" style="95" customWidth="1"/>
    <col min="10753" max="10753" width="3.6328125" style="95" customWidth="1"/>
    <col min="10754" max="10754" width="25.6328125" style="95" customWidth="1"/>
    <col min="10755" max="10759" width="10.6328125" style="95" customWidth="1"/>
    <col min="10760" max="10760" width="28.6328125" style="95" customWidth="1"/>
    <col min="10761" max="11007" width="8.90625" style="95"/>
    <col min="11008" max="11008" width="4.6328125" style="95" customWidth="1"/>
    <col min="11009" max="11009" width="3.6328125" style="95" customWidth="1"/>
    <col min="11010" max="11010" width="25.6328125" style="95" customWidth="1"/>
    <col min="11011" max="11015" width="10.6328125" style="95" customWidth="1"/>
    <col min="11016" max="11016" width="28.6328125" style="95" customWidth="1"/>
    <col min="11017" max="11263" width="8.90625" style="95"/>
    <col min="11264" max="11264" width="4.6328125" style="95" customWidth="1"/>
    <col min="11265" max="11265" width="3.6328125" style="95" customWidth="1"/>
    <col min="11266" max="11266" width="25.6328125" style="95" customWidth="1"/>
    <col min="11267" max="11271" width="10.6328125" style="95" customWidth="1"/>
    <col min="11272" max="11272" width="28.6328125" style="95" customWidth="1"/>
    <col min="11273" max="11519" width="8.90625" style="95"/>
    <col min="11520" max="11520" width="4.6328125" style="95" customWidth="1"/>
    <col min="11521" max="11521" width="3.6328125" style="95" customWidth="1"/>
    <col min="11522" max="11522" width="25.6328125" style="95" customWidth="1"/>
    <col min="11523" max="11527" width="10.6328125" style="95" customWidth="1"/>
    <col min="11528" max="11528" width="28.6328125" style="95" customWidth="1"/>
    <col min="11529" max="11775" width="8.90625" style="95"/>
    <col min="11776" max="11776" width="4.6328125" style="95" customWidth="1"/>
    <col min="11777" max="11777" width="3.6328125" style="95" customWidth="1"/>
    <col min="11778" max="11778" width="25.6328125" style="95" customWidth="1"/>
    <col min="11779" max="11783" width="10.6328125" style="95" customWidth="1"/>
    <col min="11784" max="11784" width="28.6328125" style="95" customWidth="1"/>
    <col min="11785" max="12031" width="8.90625" style="95"/>
    <col min="12032" max="12032" width="4.6328125" style="95" customWidth="1"/>
    <col min="12033" max="12033" width="3.6328125" style="95" customWidth="1"/>
    <col min="12034" max="12034" width="25.6328125" style="95" customWidth="1"/>
    <col min="12035" max="12039" width="10.6328125" style="95" customWidth="1"/>
    <col min="12040" max="12040" width="28.6328125" style="95" customWidth="1"/>
    <col min="12041" max="12287" width="8.90625" style="95"/>
    <col min="12288" max="12288" width="4.6328125" style="95" customWidth="1"/>
    <col min="12289" max="12289" width="3.6328125" style="95" customWidth="1"/>
    <col min="12290" max="12290" width="25.6328125" style="95" customWidth="1"/>
    <col min="12291" max="12295" width="10.6328125" style="95" customWidth="1"/>
    <col min="12296" max="12296" width="28.6328125" style="95" customWidth="1"/>
    <col min="12297" max="12543" width="8.90625" style="95"/>
    <col min="12544" max="12544" width="4.6328125" style="95" customWidth="1"/>
    <col min="12545" max="12545" width="3.6328125" style="95" customWidth="1"/>
    <col min="12546" max="12546" width="25.6328125" style="95" customWidth="1"/>
    <col min="12547" max="12551" width="10.6328125" style="95" customWidth="1"/>
    <col min="12552" max="12552" width="28.6328125" style="95" customWidth="1"/>
    <col min="12553" max="12799" width="8.90625" style="95"/>
    <col min="12800" max="12800" width="4.6328125" style="95" customWidth="1"/>
    <col min="12801" max="12801" width="3.6328125" style="95" customWidth="1"/>
    <col min="12802" max="12802" width="25.6328125" style="95" customWidth="1"/>
    <col min="12803" max="12807" width="10.6328125" style="95" customWidth="1"/>
    <col min="12808" max="12808" width="28.6328125" style="95" customWidth="1"/>
    <col min="12809" max="13055" width="8.90625" style="95"/>
    <col min="13056" max="13056" width="4.6328125" style="95" customWidth="1"/>
    <col min="13057" max="13057" width="3.6328125" style="95" customWidth="1"/>
    <col min="13058" max="13058" width="25.6328125" style="95" customWidth="1"/>
    <col min="13059" max="13063" width="10.6328125" style="95" customWidth="1"/>
    <col min="13064" max="13064" width="28.6328125" style="95" customWidth="1"/>
    <col min="13065" max="13311" width="8.90625" style="95"/>
    <col min="13312" max="13312" width="4.6328125" style="95" customWidth="1"/>
    <col min="13313" max="13313" width="3.6328125" style="95" customWidth="1"/>
    <col min="13314" max="13314" width="25.6328125" style="95" customWidth="1"/>
    <col min="13315" max="13319" width="10.6328125" style="95" customWidth="1"/>
    <col min="13320" max="13320" width="28.6328125" style="95" customWidth="1"/>
    <col min="13321" max="13567" width="8.90625" style="95"/>
    <col min="13568" max="13568" width="4.6328125" style="95" customWidth="1"/>
    <col min="13569" max="13569" width="3.6328125" style="95" customWidth="1"/>
    <col min="13570" max="13570" width="25.6328125" style="95" customWidth="1"/>
    <col min="13571" max="13575" width="10.6328125" style="95" customWidth="1"/>
    <col min="13576" max="13576" width="28.6328125" style="95" customWidth="1"/>
    <col min="13577" max="13823" width="8.90625" style="95"/>
    <col min="13824" max="13824" width="4.6328125" style="95" customWidth="1"/>
    <col min="13825" max="13825" width="3.6328125" style="95" customWidth="1"/>
    <col min="13826" max="13826" width="25.6328125" style="95" customWidth="1"/>
    <col min="13827" max="13831" width="10.6328125" style="95" customWidth="1"/>
    <col min="13832" max="13832" width="28.6328125" style="95" customWidth="1"/>
    <col min="13833" max="14079" width="8.90625" style="95"/>
    <col min="14080" max="14080" width="4.6328125" style="95" customWidth="1"/>
    <col min="14081" max="14081" width="3.6328125" style="95" customWidth="1"/>
    <col min="14082" max="14082" width="25.6328125" style="95" customWidth="1"/>
    <col min="14083" max="14087" width="10.6328125" style="95" customWidth="1"/>
    <col min="14088" max="14088" width="28.6328125" style="95" customWidth="1"/>
    <col min="14089" max="14335" width="8.90625" style="95"/>
    <col min="14336" max="14336" width="4.6328125" style="95" customWidth="1"/>
    <col min="14337" max="14337" width="3.6328125" style="95" customWidth="1"/>
    <col min="14338" max="14338" width="25.6328125" style="95" customWidth="1"/>
    <col min="14339" max="14343" width="10.6328125" style="95" customWidth="1"/>
    <col min="14344" max="14344" width="28.6328125" style="95" customWidth="1"/>
    <col min="14345" max="14591" width="8.90625" style="95"/>
    <col min="14592" max="14592" width="4.6328125" style="95" customWidth="1"/>
    <col min="14593" max="14593" width="3.6328125" style="95" customWidth="1"/>
    <col min="14594" max="14594" width="25.6328125" style="95" customWidth="1"/>
    <col min="14595" max="14599" width="10.6328125" style="95" customWidth="1"/>
    <col min="14600" max="14600" width="28.6328125" style="95" customWidth="1"/>
    <col min="14601" max="14847" width="8.90625" style="95"/>
    <col min="14848" max="14848" width="4.6328125" style="95" customWidth="1"/>
    <col min="14849" max="14849" width="3.6328125" style="95" customWidth="1"/>
    <col min="14850" max="14850" width="25.6328125" style="95" customWidth="1"/>
    <col min="14851" max="14855" width="10.6328125" style="95" customWidth="1"/>
    <col min="14856" max="14856" width="28.6328125" style="95" customWidth="1"/>
    <col min="14857" max="15103" width="8.90625" style="95"/>
    <col min="15104" max="15104" width="4.6328125" style="95" customWidth="1"/>
    <col min="15105" max="15105" width="3.6328125" style="95" customWidth="1"/>
    <col min="15106" max="15106" width="25.6328125" style="95" customWidth="1"/>
    <col min="15107" max="15111" width="10.6328125" style="95" customWidth="1"/>
    <col min="15112" max="15112" width="28.6328125" style="95" customWidth="1"/>
    <col min="15113" max="15359" width="8.90625" style="95"/>
    <col min="15360" max="15360" width="4.6328125" style="95" customWidth="1"/>
    <col min="15361" max="15361" width="3.6328125" style="95" customWidth="1"/>
    <col min="15362" max="15362" width="25.6328125" style="95" customWidth="1"/>
    <col min="15363" max="15367" width="10.6328125" style="95" customWidth="1"/>
    <col min="15368" max="15368" width="28.6328125" style="95" customWidth="1"/>
    <col min="15369" max="15615" width="8.90625" style="95"/>
    <col min="15616" max="15616" width="4.6328125" style="95" customWidth="1"/>
    <col min="15617" max="15617" width="3.6328125" style="95" customWidth="1"/>
    <col min="15618" max="15618" width="25.6328125" style="95" customWidth="1"/>
    <col min="15619" max="15623" width="10.6328125" style="95" customWidth="1"/>
    <col min="15624" max="15624" width="28.6328125" style="95" customWidth="1"/>
    <col min="15625" max="15871" width="8.90625" style="95"/>
    <col min="15872" max="15872" width="4.6328125" style="95" customWidth="1"/>
    <col min="15873" max="15873" width="3.6328125" style="95" customWidth="1"/>
    <col min="15874" max="15874" width="25.6328125" style="95" customWidth="1"/>
    <col min="15875" max="15879" width="10.6328125" style="95" customWidth="1"/>
    <col min="15880" max="15880" width="28.6328125" style="95" customWidth="1"/>
    <col min="15881" max="16127" width="8.90625" style="95"/>
    <col min="16128" max="16128" width="4.6328125" style="95" customWidth="1"/>
    <col min="16129" max="16129" width="3.6328125" style="95" customWidth="1"/>
    <col min="16130" max="16130" width="25.6328125" style="95" customWidth="1"/>
    <col min="16131" max="16135" width="10.6328125" style="95" customWidth="1"/>
    <col min="16136" max="16136" width="28.6328125" style="95" customWidth="1"/>
    <col min="16137" max="16382" width="8.90625" style="95"/>
    <col min="16383" max="16384" width="8.90625" style="95" customWidth="1"/>
  </cols>
  <sheetData>
    <row r="1" spans="1:10" ht="25.4" customHeight="1">
      <c r="A1" s="711" t="s">
        <v>318</v>
      </c>
      <c r="B1" s="711"/>
      <c r="C1" s="711"/>
      <c r="D1" s="711"/>
      <c r="E1" s="711"/>
      <c r="F1" s="711"/>
      <c r="G1" s="711"/>
      <c r="H1" s="711"/>
      <c r="I1" s="711"/>
      <c r="J1" s="711"/>
    </row>
    <row r="2" spans="1:10" ht="20.25" customHeight="1">
      <c r="A2" s="94"/>
      <c r="B2" s="126"/>
      <c r="D2" s="126"/>
      <c r="E2" s="126"/>
      <c r="F2" s="126"/>
      <c r="G2" s="126"/>
      <c r="H2" s="126"/>
      <c r="I2" s="126"/>
      <c r="J2" s="127"/>
    </row>
    <row r="3" spans="1:10" ht="20.25" customHeight="1">
      <c r="A3" s="94"/>
      <c r="B3" s="95" t="s">
        <v>100</v>
      </c>
      <c r="I3" s="80" t="s">
        <v>6</v>
      </c>
      <c r="J3" s="127"/>
    </row>
    <row r="4" spans="1:10" ht="19.5" customHeight="1">
      <c r="A4" s="94"/>
      <c r="B4" s="712" t="s">
        <v>7</v>
      </c>
      <c r="C4" s="713"/>
      <c r="D4" s="720" t="s">
        <v>384</v>
      </c>
      <c r="E4" s="721"/>
      <c r="F4" s="722" t="s">
        <v>385</v>
      </c>
      <c r="G4" s="722"/>
      <c r="H4" s="490"/>
      <c r="I4" s="716" t="s">
        <v>8</v>
      </c>
      <c r="J4" s="127"/>
    </row>
    <row r="5" spans="1:10" ht="19.5" customHeight="1" thickBot="1">
      <c r="A5" s="94"/>
      <c r="B5" s="714"/>
      <c r="C5" s="715"/>
      <c r="D5" s="243" t="s">
        <v>316</v>
      </c>
      <c r="E5" s="243" t="s">
        <v>317</v>
      </c>
      <c r="F5" s="243" t="s">
        <v>316</v>
      </c>
      <c r="G5" s="243" t="s">
        <v>317</v>
      </c>
      <c r="H5" s="244" t="s">
        <v>0</v>
      </c>
      <c r="I5" s="717"/>
      <c r="J5" s="127"/>
    </row>
    <row r="6" spans="1:10" ht="19.5" customHeight="1" thickTop="1">
      <c r="A6" s="94"/>
      <c r="B6" s="245" t="s">
        <v>253</v>
      </c>
      <c r="C6" s="246"/>
      <c r="D6" s="247"/>
      <c r="E6" s="247"/>
      <c r="F6" s="247"/>
      <c r="G6" s="247"/>
      <c r="H6" s="248"/>
      <c r="I6" s="249"/>
      <c r="J6" s="127"/>
    </row>
    <row r="7" spans="1:10" ht="19.5" customHeight="1">
      <c r="A7" s="94"/>
      <c r="B7" s="250"/>
      <c r="C7" s="447"/>
      <c r="D7" s="252"/>
      <c r="E7" s="253"/>
      <c r="F7" s="254"/>
      <c r="G7" s="253"/>
      <c r="H7" s="255">
        <f>SUM(D7:G7)</f>
        <v>0</v>
      </c>
      <c r="I7" s="256"/>
      <c r="J7" s="127"/>
    </row>
    <row r="8" spans="1:10" ht="19.5" customHeight="1">
      <c r="A8" s="94"/>
      <c r="B8" s="250"/>
      <c r="C8" s="257"/>
      <c r="D8" s="258"/>
      <c r="E8" s="259"/>
      <c r="F8" s="260"/>
      <c r="G8" s="259"/>
      <c r="H8" s="261">
        <f t="shared" ref="H8:H10" si="0">SUM(D8:G8)</f>
        <v>0</v>
      </c>
      <c r="I8" s="262"/>
      <c r="J8" s="127"/>
    </row>
    <row r="9" spans="1:10" ht="19.5" customHeight="1">
      <c r="A9" s="94"/>
      <c r="B9" s="250"/>
      <c r="C9" s="257"/>
      <c r="D9" s="258"/>
      <c r="E9" s="259"/>
      <c r="F9" s="260"/>
      <c r="G9" s="259"/>
      <c r="H9" s="261">
        <f t="shared" si="0"/>
        <v>0</v>
      </c>
      <c r="I9" s="262"/>
      <c r="J9" s="127"/>
    </row>
    <row r="10" spans="1:10" ht="19.5" customHeight="1">
      <c r="A10" s="94"/>
      <c r="B10" s="250"/>
      <c r="C10" s="263"/>
      <c r="D10" s="264"/>
      <c r="E10" s="265"/>
      <c r="F10" s="266"/>
      <c r="G10" s="265"/>
      <c r="H10" s="267">
        <f t="shared" si="0"/>
        <v>0</v>
      </c>
      <c r="I10" s="268"/>
      <c r="J10" s="127"/>
    </row>
    <row r="11" spans="1:10" ht="19.5" customHeight="1" thickBot="1">
      <c r="A11" s="94"/>
      <c r="B11" s="269"/>
      <c r="C11" s="385" t="s">
        <v>1</v>
      </c>
      <c r="D11" s="386">
        <f>SUM(D7:D10)</f>
        <v>0</v>
      </c>
      <c r="E11" s="387">
        <f t="shared" ref="E11:G11" si="1">SUM(E7:E10)</f>
        <v>0</v>
      </c>
      <c r="F11" s="388">
        <f t="shared" si="1"/>
        <v>0</v>
      </c>
      <c r="G11" s="387">
        <f t="shared" si="1"/>
        <v>0</v>
      </c>
      <c r="H11" s="389">
        <f>SUM(H7:H10)</f>
        <v>0</v>
      </c>
      <c r="I11" s="390"/>
      <c r="J11" s="127"/>
    </row>
    <row r="12" spans="1:10" ht="19.5" customHeight="1" thickTop="1">
      <c r="A12" s="94"/>
      <c r="B12" s="245" t="s">
        <v>101</v>
      </c>
      <c r="C12" s="246"/>
      <c r="D12" s="247"/>
      <c r="E12" s="247"/>
      <c r="F12" s="247"/>
      <c r="G12" s="247"/>
      <c r="H12" s="248"/>
      <c r="I12" s="249" t="s">
        <v>105</v>
      </c>
      <c r="J12" s="127"/>
    </row>
    <row r="13" spans="1:10" ht="19.5" customHeight="1">
      <c r="A13" s="94"/>
      <c r="B13" s="250"/>
      <c r="C13" s="251"/>
      <c r="D13" s="252"/>
      <c r="E13" s="253"/>
      <c r="F13" s="254"/>
      <c r="G13" s="253"/>
      <c r="H13" s="255">
        <f>SUM(D13:G13)</f>
        <v>0</v>
      </c>
      <c r="I13" s="256"/>
      <c r="J13" s="127"/>
    </row>
    <row r="14" spans="1:10" ht="19.5" customHeight="1">
      <c r="A14" s="94"/>
      <c r="B14" s="250"/>
      <c r="C14" s="257"/>
      <c r="D14" s="258"/>
      <c r="E14" s="259"/>
      <c r="F14" s="260"/>
      <c r="G14" s="259"/>
      <c r="H14" s="261">
        <f t="shared" ref="H14:H16" si="2">SUM(D14:G14)</f>
        <v>0</v>
      </c>
      <c r="I14" s="262"/>
      <c r="J14" s="127"/>
    </row>
    <row r="15" spans="1:10" ht="19.5" customHeight="1">
      <c r="A15" s="94"/>
      <c r="B15" s="250"/>
      <c r="C15" s="257"/>
      <c r="D15" s="258"/>
      <c r="E15" s="259"/>
      <c r="F15" s="260"/>
      <c r="G15" s="259"/>
      <c r="H15" s="261">
        <f t="shared" si="2"/>
        <v>0</v>
      </c>
      <c r="I15" s="262"/>
      <c r="J15" s="127"/>
    </row>
    <row r="16" spans="1:10" ht="19.5" customHeight="1">
      <c r="A16" s="94"/>
      <c r="B16" s="250"/>
      <c r="C16" s="263"/>
      <c r="D16" s="264"/>
      <c r="E16" s="265"/>
      <c r="F16" s="266"/>
      <c r="G16" s="265"/>
      <c r="H16" s="267">
        <f t="shared" si="2"/>
        <v>0</v>
      </c>
      <c r="I16" s="268"/>
      <c r="J16" s="127"/>
    </row>
    <row r="17" spans="1:10" ht="19.5" customHeight="1">
      <c r="A17" s="94"/>
      <c r="B17" s="269"/>
      <c r="C17" s="385" t="s">
        <v>1</v>
      </c>
      <c r="D17" s="386">
        <f>SUM(D13:D16)</f>
        <v>0</v>
      </c>
      <c r="E17" s="387">
        <f t="shared" ref="E17:G17" si="3">SUM(E13:E16)</f>
        <v>0</v>
      </c>
      <c r="F17" s="388">
        <f t="shared" si="3"/>
        <v>0</v>
      </c>
      <c r="G17" s="387">
        <f t="shared" si="3"/>
        <v>0</v>
      </c>
      <c r="H17" s="389">
        <f>SUM(H13:H16)</f>
        <v>0</v>
      </c>
      <c r="I17" s="390"/>
      <c r="J17" s="127"/>
    </row>
    <row r="18" spans="1:10" ht="19.5" customHeight="1">
      <c r="A18" s="94"/>
      <c r="B18" s="158" t="s">
        <v>104</v>
      </c>
      <c r="C18" s="159"/>
      <c r="D18" s="270"/>
      <c r="E18" s="270"/>
      <c r="F18" s="270"/>
      <c r="G18" s="270"/>
      <c r="H18" s="271"/>
      <c r="I18" s="272" t="s">
        <v>106</v>
      </c>
      <c r="J18" s="127"/>
    </row>
    <row r="19" spans="1:10" ht="19.5" customHeight="1">
      <c r="A19" s="94"/>
      <c r="B19" s="250"/>
      <c r="C19" s="251"/>
      <c r="D19" s="252"/>
      <c r="E19" s="253"/>
      <c r="F19" s="254"/>
      <c r="G19" s="253"/>
      <c r="H19" s="255">
        <f>SUM(D19:G19)</f>
        <v>0</v>
      </c>
      <c r="I19" s="256"/>
      <c r="J19" s="127"/>
    </row>
    <row r="20" spans="1:10" ht="19.5" customHeight="1">
      <c r="A20" s="94"/>
      <c r="B20" s="250"/>
      <c r="C20" s="257"/>
      <c r="D20" s="258"/>
      <c r="E20" s="259"/>
      <c r="F20" s="260"/>
      <c r="G20" s="259"/>
      <c r="H20" s="261">
        <f t="shared" ref="H20:H22" si="4">SUM(D20:G20)</f>
        <v>0</v>
      </c>
      <c r="I20" s="262"/>
      <c r="J20" s="127"/>
    </row>
    <row r="21" spans="1:10" ht="19.5" customHeight="1">
      <c r="A21" s="94"/>
      <c r="B21" s="250"/>
      <c r="C21" s="257"/>
      <c r="D21" s="258"/>
      <c r="E21" s="259"/>
      <c r="F21" s="260"/>
      <c r="G21" s="259"/>
      <c r="H21" s="261">
        <f t="shared" si="4"/>
        <v>0</v>
      </c>
      <c r="I21" s="262"/>
      <c r="J21" s="127"/>
    </row>
    <row r="22" spans="1:10" ht="19.5" customHeight="1">
      <c r="A22" s="94"/>
      <c r="B22" s="273"/>
      <c r="C22" s="274"/>
      <c r="D22" s="264"/>
      <c r="E22" s="265"/>
      <c r="F22" s="266"/>
      <c r="G22" s="265"/>
      <c r="H22" s="267">
        <f t="shared" si="4"/>
        <v>0</v>
      </c>
      <c r="I22" s="275"/>
      <c r="J22" s="127"/>
    </row>
    <row r="23" spans="1:10" ht="19.5" customHeight="1">
      <c r="A23" s="94"/>
      <c r="B23" s="269"/>
      <c r="C23" s="385" t="s">
        <v>102</v>
      </c>
      <c r="D23" s="386">
        <f>SUM(D19:D22)</f>
        <v>0</v>
      </c>
      <c r="E23" s="387">
        <f t="shared" ref="E23" si="5">SUM(E19:E22)</f>
        <v>0</v>
      </c>
      <c r="F23" s="388">
        <f t="shared" ref="F23" si="6">SUM(F19:F22)</f>
        <v>0</v>
      </c>
      <c r="G23" s="387">
        <f t="shared" ref="G23" si="7">SUM(G19:G22)</f>
        <v>0</v>
      </c>
      <c r="H23" s="389">
        <f>SUM(H19:H22)</f>
        <v>0</v>
      </c>
      <c r="I23" s="390"/>
      <c r="J23" s="127"/>
    </row>
    <row r="24" spans="1:10" ht="19.5" customHeight="1">
      <c r="A24" s="94"/>
      <c r="B24" s="158" t="s">
        <v>103</v>
      </c>
      <c r="C24" s="159"/>
      <c r="D24" s="270"/>
      <c r="E24" s="270"/>
      <c r="F24" s="270"/>
      <c r="G24" s="270"/>
      <c r="H24" s="271"/>
      <c r="I24" s="276"/>
      <c r="J24" s="127"/>
    </row>
    <row r="25" spans="1:10" ht="19.5" customHeight="1">
      <c r="A25" s="94"/>
      <c r="B25" s="250"/>
      <c r="C25" s="251"/>
      <c r="D25" s="252"/>
      <c r="E25" s="253"/>
      <c r="F25" s="254"/>
      <c r="G25" s="253"/>
      <c r="H25" s="255">
        <f>SUM(D25:G25)</f>
        <v>0</v>
      </c>
      <c r="I25" s="256"/>
      <c r="J25" s="127"/>
    </row>
    <row r="26" spans="1:10" ht="19.5" customHeight="1">
      <c r="A26" s="94"/>
      <c r="B26" s="250"/>
      <c r="C26" s="277"/>
      <c r="D26" s="258"/>
      <c r="E26" s="259"/>
      <c r="F26" s="260"/>
      <c r="G26" s="259"/>
      <c r="H26" s="261">
        <f t="shared" ref="H26:H28" si="8">SUM(D26:G26)</f>
        <v>0</v>
      </c>
      <c r="I26" s="278"/>
      <c r="J26" s="127"/>
    </row>
    <row r="27" spans="1:10" ht="19.5" customHeight="1">
      <c r="A27" s="94"/>
      <c r="B27" s="273"/>
      <c r="C27" s="277"/>
      <c r="D27" s="258"/>
      <c r="E27" s="259"/>
      <c r="F27" s="260"/>
      <c r="G27" s="259"/>
      <c r="H27" s="261">
        <f t="shared" si="8"/>
        <v>0</v>
      </c>
      <c r="I27" s="278"/>
      <c r="J27" s="127"/>
    </row>
    <row r="28" spans="1:10" ht="19.5" customHeight="1">
      <c r="A28" s="94"/>
      <c r="B28" s="273"/>
      <c r="C28" s="274"/>
      <c r="D28" s="264"/>
      <c r="E28" s="265"/>
      <c r="F28" s="266"/>
      <c r="G28" s="265"/>
      <c r="H28" s="267">
        <f t="shared" si="8"/>
        <v>0</v>
      </c>
      <c r="I28" s="275"/>
      <c r="J28" s="127"/>
    </row>
    <row r="29" spans="1:10" ht="19.5" customHeight="1" thickBot="1">
      <c r="A29" s="94"/>
      <c r="B29" s="269"/>
      <c r="C29" s="385" t="s">
        <v>102</v>
      </c>
      <c r="D29" s="386">
        <f>SUM(D25:D28)</f>
        <v>0</v>
      </c>
      <c r="E29" s="387">
        <f t="shared" ref="E29" si="9">SUM(E25:E28)</f>
        <v>0</v>
      </c>
      <c r="F29" s="388">
        <f t="shared" ref="F29" si="10">SUM(F25:F28)</f>
        <v>0</v>
      </c>
      <c r="G29" s="387">
        <f t="shared" ref="G29" si="11">SUM(G25:G28)</f>
        <v>0</v>
      </c>
      <c r="H29" s="389">
        <f>SUM(H25:H28)</f>
        <v>0</v>
      </c>
      <c r="I29" s="390"/>
      <c r="J29" s="127"/>
    </row>
    <row r="30" spans="1:10" ht="30" customHeight="1" thickTop="1" thickBot="1">
      <c r="A30" s="94"/>
      <c r="B30" s="718" t="s">
        <v>9</v>
      </c>
      <c r="C30" s="719"/>
      <c r="D30" s="391">
        <f>D17+D23+D29</f>
        <v>0</v>
      </c>
      <c r="E30" s="391">
        <f t="shared" ref="E30:H30" si="12">E17+E23+E29</f>
        <v>0</v>
      </c>
      <c r="F30" s="391">
        <f t="shared" si="12"/>
        <v>0</v>
      </c>
      <c r="G30" s="391">
        <f t="shared" si="12"/>
        <v>0</v>
      </c>
      <c r="H30" s="392">
        <f t="shared" si="12"/>
        <v>0</v>
      </c>
      <c r="I30" s="393"/>
      <c r="J30" s="127"/>
    </row>
    <row r="31" spans="1:10" ht="19.5" customHeight="1">
      <c r="A31" s="94"/>
      <c r="B31" s="126"/>
      <c r="C31" s="126"/>
      <c r="D31" s="279"/>
      <c r="E31" s="279"/>
      <c r="F31" s="279"/>
      <c r="G31" s="279"/>
      <c r="H31" s="279"/>
      <c r="J31" s="127"/>
    </row>
    <row r="32" spans="1:10" s="9" customFormat="1" ht="22.15" customHeight="1">
      <c r="A32" s="218"/>
      <c r="B32" s="241" t="s">
        <v>158</v>
      </c>
      <c r="C32" s="220"/>
      <c r="J32" s="223"/>
    </row>
    <row r="33" spans="1:10" s="9" customFormat="1" ht="22.15" customHeight="1">
      <c r="A33" s="218"/>
      <c r="B33" s="241" t="s">
        <v>107</v>
      </c>
      <c r="C33" s="220"/>
      <c r="J33" s="223"/>
    </row>
    <row r="34" spans="1:10" s="9" customFormat="1" ht="22.15" customHeight="1">
      <c r="A34" s="218"/>
      <c r="B34" s="241" t="s">
        <v>163</v>
      </c>
      <c r="C34" s="240"/>
      <c r="D34" s="8"/>
      <c r="E34" s="8"/>
      <c r="F34" s="8"/>
      <c r="G34" s="8"/>
      <c r="H34" s="8"/>
      <c r="I34" s="8"/>
      <c r="J34" s="223"/>
    </row>
    <row r="35" spans="1:10" ht="15" customHeight="1">
      <c r="A35" s="94"/>
      <c r="B35" s="123"/>
      <c r="C35" s="280"/>
      <c r="D35" s="123"/>
      <c r="E35" s="123"/>
      <c r="F35" s="123"/>
      <c r="G35" s="123"/>
      <c r="H35" s="123"/>
      <c r="I35" s="123"/>
      <c r="J35" s="127"/>
    </row>
    <row r="36" spans="1:10">
      <c r="A36" s="132"/>
      <c r="B36" s="281"/>
      <c r="C36" s="282"/>
      <c r="D36" s="281"/>
      <c r="E36" s="281"/>
      <c r="F36" s="281"/>
      <c r="G36" s="281"/>
      <c r="H36" s="281"/>
      <c r="I36" s="281"/>
      <c r="J36" s="133"/>
    </row>
  </sheetData>
  <mergeCells count="6">
    <mergeCell ref="A1:J1"/>
    <mergeCell ref="B4:C5"/>
    <mergeCell ref="I4:I5"/>
    <mergeCell ref="B30:C30"/>
    <mergeCell ref="D4:E4"/>
    <mergeCell ref="F4:G4"/>
  </mergeCells>
  <phoneticPr fontId="10"/>
  <pageMargins left="0.78740157480314965" right="0.78740157480314965" top="0.98425196850393704" bottom="0.78740157480314965" header="0.59055118110236227" footer="0.39370078740157483"/>
  <pageSetup paperSize="8"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9"/>
  <sheetViews>
    <sheetView tabSelected="1" workbookViewId="0">
      <selection activeCell="F3" sqref="F3"/>
    </sheetView>
  </sheetViews>
  <sheetFormatPr defaultRowHeight="13"/>
  <cols>
    <col min="1" max="1" width="4.26953125" customWidth="1"/>
    <col min="2" max="2" width="15.7265625" customWidth="1"/>
    <col min="12" max="12" width="26.7265625" customWidth="1"/>
  </cols>
  <sheetData>
    <row r="1" spans="1:12">
      <c r="A1" t="s">
        <v>403</v>
      </c>
    </row>
    <row r="3" spans="1:12">
      <c r="A3" t="s">
        <v>254</v>
      </c>
      <c r="K3" t="s">
        <v>265</v>
      </c>
    </row>
    <row r="4" spans="1:12">
      <c r="A4" t="s">
        <v>386</v>
      </c>
    </row>
    <row r="5" spans="1:12">
      <c r="A5" t="s">
        <v>342</v>
      </c>
      <c r="B5" t="s">
        <v>343</v>
      </c>
    </row>
    <row r="7" spans="1:12">
      <c r="A7" t="s">
        <v>399</v>
      </c>
    </row>
    <row r="8" spans="1:12">
      <c r="A8" s="723" t="s">
        <v>312</v>
      </c>
      <c r="B8" s="728" t="s">
        <v>257</v>
      </c>
      <c r="C8" s="728" t="s">
        <v>305</v>
      </c>
      <c r="D8" s="483" t="s">
        <v>307</v>
      </c>
      <c r="E8" s="483" t="s">
        <v>306</v>
      </c>
      <c r="F8" s="725" t="s">
        <v>255</v>
      </c>
      <c r="G8" s="726"/>
      <c r="H8" s="727"/>
      <c r="I8" s="725" t="s">
        <v>256</v>
      </c>
      <c r="J8" s="726"/>
      <c r="K8" s="727"/>
      <c r="L8" s="723" t="s">
        <v>311</v>
      </c>
    </row>
    <row r="9" spans="1:12">
      <c r="A9" s="724"/>
      <c r="B9" s="728"/>
      <c r="C9" s="728"/>
      <c r="D9" s="483" t="s">
        <v>308</v>
      </c>
      <c r="E9" s="483" t="s">
        <v>310</v>
      </c>
      <c r="F9" s="483" t="s">
        <v>258</v>
      </c>
      <c r="G9" s="483" t="s">
        <v>259</v>
      </c>
      <c r="H9" s="483" t="s">
        <v>260</v>
      </c>
      <c r="I9" s="483" t="s">
        <v>258</v>
      </c>
      <c r="J9" s="483" t="s">
        <v>259</v>
      </c>
      <c r="K9" s="483" t="s">
        <v>260</v>
      </c>
      <c r="L9" s="724"/>
    </row>
    <row r="10" spans="1:12">
      <c r="A10" s="483">
        <v>1</v>
      </c>
      <c r="B10" s="483"/>
      <c r="C10" s="483"/>
      <c r="D10" s="483"/>
      <c r="E10" s="483"/>
      <c r="F10" s="483"/>
      <c r="G10" s="483"/>
      <c r="H10" s="483"/>
      <c r="I10" s="483"/>
      <c r="J10" s="483"/>
      <c r="K10" s="483"/>
      <c r="L10" s="483"/>
    </row>
    <row r="11" spans="1:12">
      <c r="A11" s="483">
        <v>2</v>
      </c>
      <c r="B11" s="483"/>
      <c r="C11" s="483"/>
      <c r="D11" s="483"/>
      <c r="E11" s="483"/>
      <c r="F11" s="483"/>
      <c r="G11" s="483"/>
      <c r="H11" s="483"/>
      <c r="I11" s="483"/>
      <c r="J11" s="483"/>
      <c r="K11" s="483"/>
      <c r="L11" s="483"/>
    </row>
    <row r="12" spans="1:12">
      <c r="A12" s="483">
        <v>3</v>
      </c>
      <c r="B12" s="483"/>
      <c r="C12" s="483"/>
      <c r="D12" s="483"/>
      <c r="E12" s="483"/>
      <c r="F12" s="483"/>
      <c r="G12" s="483"/>
      <c r="H12" s="483"/>
      <c r="I12" s="483"/>
      <c r="J12" s="483"/>
      <c r="K12" s="483"/>
      <c r="L12" s="483"/>
    </row>
    <row r="14" spans="1:12">
      <c r="A14" t="s">
        <v>309</v>
      </c>
    </row>
    <row r="15" spans="1:12">
      <c r="A15" t="s">
        <v>371</v>
      </c>
    </row>
    <row r="16" spans="1:12">
      <c r="B16" t="s">
        <v>372</v>
      </c>
    </row>
    <row r="17" spans="1:11">
      <c r="A17" t="s">
        <v>399</v>
      </c>
      <c r="K17" t="s">
        <v>265</v>
      </c>
    </row>
    <row r="18" spans="1:11">
      <c r="A18" s="723" t="s">
        <v>313</v>
      </c>
      <c r="B18" s="723" t="s">
        <v>314</v>
      </c>
      <c r="C18" s="728" t="s">
        <v>266</v>
      </c>
      <c r="D18" s="728"/>
      <c r="E18" s="728"/>
      <c r="F18" s="725" t="s">
        <v>267</v>
      </c>
      <c r="G18" s="726"/>
      <c r="H18" s="727"/>
      <c r="I18" s="725" t="s">
        <v>268</v>
      </c>
      <c r="J18" s="726"/>
      <c r="K18" s="727"/>
    </row>
    <row r="19" spans="1:11">
      <c r="A19" s="724"/>
      <c r="B19" s="724"/>
      <c r="C19" s="483" t="s">
        <v>258</v>
      </c>
      <c r="D19" s="483" t="s">
        <v>259</v>
      </c>
      <c r="E19" s="483" t="s">
        <v>260</v>
      </c>
      <c r="F19" s="483" t="s">
        <v>258</v>
      </c>
      <c r="G19" s="483" t="s">
        <v>259</v>
      </c>
      <c r="H19" s="483" t="s">
        <v>260</v>
      </c>
      <c r="I19" s="483" t="s">
        <v>258</v>
      </c>
      <c r="J19" s="483" t="s">
        <v>259</v>
      </c>
      <c r="K19" s="483" t="s">
        <v>260</v>
      </c>
    </row>
    <row r="20" spans="1:11">
      <c r="A20" s="481">
        <v>1</v>
      </c>
      <c r="B20" s="489" t="s">
        <v>261</v>
      </c>
      <c r="C20" s="481"/>
      <c r="D20" s="481"/>
      <c r="E20" s="481"/>
      <c r="F20" s="481"/>
      <c r="G20" s="481"/>
      <c r="H20" s="481"/>
      <c r="I20" s="481"/>
      <c r="J20" s="481"/>
      <c r="K20" s="481"/>
    </row>
    <row r="21" spans="1:11">
      <c r="A21" s="481">
        <v>2</v>
      </c>
      <c r="B21" s="489" t="s">
        <v>262</v>
      </c>
      <c r="C21" s="481"/>
      <c r="D21" s="481"/>
      <c r="E21" s="481"/>
      <c r="F21" s="481"/>
      <c r="G21" s="481"/>
      <c r="H21" s="481"/>
      <c r="I21" s="481"/>
      <c r="J21" s="481"/>
      <c r="K21" s="481"/>
    </row>
    <row r="22" spans="1:11">
      <c r="A22" s="481">
        <v>3</v>
      </c>
      <c r="B22" s="489" t="s">
        <v>263</v>
      </c>
      <c r="C22" s="481"/>
      <c r="D22" s="481"/>
      <c r="E22" s="481"/>
      <c r="F22" s="481"/>
      <c r="G22" s="481"/>
      <c r="H22" s="481"/>
      <c r="I22" s="481"/>
      <c r="J22" s="481"/>
      <c r="K22" s="481"/>
    </row>
    <row r="23" spans="1:11">
      <c r="A23" s="481">
        <v>4</v>
      </c>
      <c r="B23" s="489" t="s">
        <v>264</v>
      </c>
      <c r="C23" s="481"/>
      <c r="D23" s="481"/>
      <c r="E23" s="481"/>
      <c r="F23" s="481"/>
      <c r="G23" s="481"/>
      <c r="H23" s="481"/>
      <c r="I23" s="481"/>
      <c r="J23" s="481"/>
      <c r="K23" s="481"/>
    </row>
    <row r="25" spans="1:11">
      <c r="A25" t="s">
        <v>269</v>
      </c>
    </row>
    <row r="27" spans="1:11">
      <c r="A27" t="s">
        <v>344</v>
      </c>
    </row>
    <row r="28" spans="1:11">
      <c r="B28" t="s">
        <v>345</v>
      </c>
      <c r="C28" s="482"/>
    </row>
    <row r="29" spans="1:11">
      <c r="B29" t="s">
        <v>346</v>
      </c>
    </row>
  </sheetData>
  <mergeCells count="11">
    <mergeCell ref="A8:A9"/>
    <mergeCell ref="L8:L9"/>
    <mergeCell ref="A18:A19"/>
    <mergeCell ref="B18:B19"/>
    <mergeCell ref="F8:H8"/>
    <mergeCell ref="I8:K8"/>
    <mergeCell ref="B8:B9"/>
    <mergeCell ref="C18:E18"/>
    <mergeCell ref="C8:C9"/>
    <mergeCell ref="F18:H18"/>
    <mergeCell ref="I18:K18"/>
  </mergeCells>
  <phoneticPr fontId="10"/>
  <pageMargins left="0.7" right="0.7" top="0.75" bottom="0.75" header="0.3" footer="0.3"/>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7"/>
  <sheetViews>
    <sheetView workbookViewId="0">
      <selection activeCell="B7" sqref="B7:O7"/>
    </sheetView>
  </sheetViews>
  <sheetFormatPr defaultRowHeight="13"/>
  <cols>
    <col min="1" max="1" width="4.08984375" customWidth="1"/>
  </cols>
  <sheetData>
    <row r="1" spans="1:15">
      <c r="A1" t="s">
        <v>387</v>
      </c>
    </row>
    <row r="3" spans="1:15">
      <c r="A3" t="s">
        <v>315</v>
      </c>
    </row>
    <row r="6" spans="1:15" ht="33" customHeight="1">
      <c r="A6" s="500" t="s">
        <v>347</v>
      </c>
      <c r="B6" s="730" t="s">
        <v>388</v>
      </c>
      <c r="C6" s="730"/>
      <c r="D6" s="730"/>
      <c r="E6" s="730"/>
      <c r="F6" s="730"/>
      <c r="G6" s="730"/>
      <c r="H6" s="730"/>
      <c r="I6" s="730"/>
      <c r="J6" s="730"/>
      <c r="K6" s="730"/>
      <c r="L6" s="730"/>
      <c r="M6" s="730"/>
      <c r="N6" s="730"/>
      <c r="O6" s="730"/>
    </row>
    <row r="7" spans="1:15" ht="40.5" customHeight="1">
      <c r="A7" s="551" t="s">
        <v>348</v>
      </c>
      <c r="B7" s="729" t="s">
        <v>402</v>
      </c>
      <c r="C7" s="729"/>
      <c r="D7" s="729"/>
      <c r="E7" s="729"/>
      <c r="F7" s="729"/>
      <c r="G7" s="729"/>
      <c r="H7" s="729"/>
      <c r="I7" s="729"/>
      <c r="J7" s="729"/>
      <c r="K7" s="729"/>
      <c r="L7" s="729"/>
      <c r="M7" s="729"/>
      <c r="N7" s="729"/>
      <c r="O7" s="729"/>
    </row>
  </sheetData>
  <mergeCells count="2">
    <mergeCell ref="B7:O7"/>
    <mergeCell ref="B6:O6"/>
  </mergeCells>
  <phoneticPr fontId="10"/>
  <pageMargins left="0.7" right="0.7" top="0.75" bottom="0.75" header="0.3" footer="0.3"/>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58"/>
  <sheetViews>
    <sheetView view="pageBreakPreview" zoomScale="70" zoomScaleNormal="51" zoomScaleSheetLayoutView="70" workbookViewId="0">
      <selection sqref="A1:X1"/>
    </sheetView>
  </sheetViews>
  <sheetFormatPr defaultColWidth="9" defaultRowHeight="9.5"/>
  <cols>
    <col min="1" max="1" width="2.90625" style="154" customWidth="1"/>
    <col min="2" max="2" width="3.6328125" style="217" customWidth="1"/>
    <col min="3" max="4" width="3.6328125" style="154" customWidth="1"/>
    <col min="5" max="5" width="27.453125" style="154" customWidth="1"/>
    <col min="6" max="6" width="16" style="154" customWidth="1"/>
    <col min="7" max="22" width="11.08984375" style="154" customWidth="1"/>
    <col min="23" max="23" width="13.26953125" style="154" customWidth="1"/>
    <col min="24" max="24" width="3.36328125" style="154" customWidth="1"/>
    <col min="25" max="16384" width="9" style="154"/>
  </cols>
  <sheetData>
    <row r="1" spans="1:25" s="135" customFormat="1" ht="25.4" customHeight="1">
      <c r="A1" s="731" t="s">
        <v>249</v>
      </c>
      <c r="B1" s="732"/>
      <c r="C1" s="732"/>
      <c r="D1" s="732"/>
      <c r="E1" s="732"/>
      <c r="F1" s="732"/>
      <c r="G1" s="732"/>
      <c r="H1" s="732"/>
      <c r="I1" s="732"/>
      <c r="J1" s="732"/>
      <c r="K1" s="732"/>
      <c r="L1" s="732"/>
      <c r="M1" s="732"/>
      <c r="N1" s="732"/>
      <c r="O1" s="732"/>
      <c r="P1" s="732"/>
      <c r="Q1" s="732"/>
      <c r="R1" s="732"/>
      <c r="S1" s="732"/>
      <c r="T1" s="732"/>
      <c r="U1" s="732"/>
      <c r="V1" s="732"/>
      <c r="W1" s="732"/>
      <c r="X1" s="733"/>
      <c r="Y1" s="134"/>
    </row>
    <row r="2" spans="1:25" ht="12.75" customHeight="1">
      <c r="A2" s="129"/>
      <c r="B2" s="153"/>
      <c r="C2" s="130"/>
      <c r="D2" s="130"/>
      <c r="E2" s="130"/>
      <c r="F2" s="130"/>
      <c r="G2" s="130"/>
      <c r="H2" s="130"/>
      <c r="I2" s="126"/>
      <c r="J2" s="126"/>
      <c r="K2" s="126"/>
      <c r="L2" s="126"/>
      <c r="M2" s="126"/>
      <c r="N2" s="126"/>
      <c r="O2" s="126"/>
      <c r="P2" s="126"/>
      <c r="Q2" s="126"/>
      <c r="R2" s="126"/>
      <c r="S2" s="126"/>
      <c r="T2" s="126"/>
      <c r="U2" s="126"/>
      <c r="V2" s="126"/>
      <c r="W2" s="130"/>
      <c r="X2" s="131"/>
      <c r="Y2" s="130"/>
    </row>
    <row r="3" spans="1:25" ht="12.75" customHeight="1">
      <c r="A3" s="129"/>
      <c r="B3" s="153"/>
      <c r="C3" s="130"/>
      <c r="D3" s="130"/>
      <c r="E3" s="130"/>
      <c r="F3" s="130"/>
      <c r="G3" s="130"/>
      <c r="H3" s="130"/>
      <c r="I3" s="95"/>
      <c r="J3" s="95"/>
      <c r="K3" s="95"/>
      <c r="L3" s="95"/>
      <c r="M3" s="95"/>
      <c r="N3" s="95"/>
      <c r="O3" s="95"/>
      <c r="P3" s="95"/>
      <c r="Q3" s="95"/>
      <c r="R3" s="95"/>
      <c r="S3" s="95"/>
      <c r="T3" s="95"/>
      <c r="U3" s="95"/>
      <c r="V3" s="95"/>
      <c r="W3" s="80" t="s">
        <v>16</v>
      </c>
      <c r="X3" s="131"/>
      <c r="Y3" s="130"/>
    </row>
    <row r="4" spans="1:25" s="157" customFormat="1" ht="20.149999999999999" customHeight="1" thickBot="1">
      <c r="A4" s="129"/>
      <c r="B4" s="734" t="s">
        <v>80</v>
      </c>
      <c r="C4" s="735"/>
      <c r="D4" s="735"/>
      <c r="E4" s="735"/>
      <c r="F4" s="155" t="s">
        <v>78</v>
      </c>
      <c r="G4" s="293" t="s">
        <v>389</v>
      </c>
      <c r="H4" s="293" t="s">
        <v>336</v>
      </c>
      <c r="I4" s="293" t="s">
        <v>390</v>
      </c>
      <c r="J4" s="293" t="s">
        <v>26</v>
      </c>
      <c r="K4" s="156" t="s">
        <v>27</v>
      </c>
      <c r="L4" s="156" t="s">
        <v>28</v>
      </c>
      <c r="M4" s="156" t="s">
        <v>29</v>
      </c>
      <c r="N4" s="156" t="s">
        <v>30</v>
      </c>
      <c r="O4" s="156" t="s">
        <v>31</v>
      </c>
      <c r="P4" s="156" t="s">
        <v>32</v>
      </c>
      <c r="Q4" s="156" t="s">
        <v>33</v>
      </c>
      <c r="R4" s="156" t="s">
        <v>34</v>
      </c>
      <c r="S4" s="156" t="s">
        <v>35</v>
      </c>
      <c r="T4" s="156" t="s">
        <v>36</v>
      </c>
      <c r="U4" s="156" t="s">
        <v>37</v>
      </c>
      <c r="V4" s="156" t="s">
        <v>38</v>
      </c>
      <c r="W4" s="128" t="s">
        <v>75</v>
      </c>
      <c r="X4" s="131"/>
      <c r="Y4" s="130"/>
    </row>
    <row r="5" spans="1:25" s="157" customFormat="1" ht="18.399999999999999" customHeight="1" thickTop="1">
      <c r="A5" s="129"/>
      <c r="B5" s="736" t="s">
        <v>2</v>
      </c>
      <c r="C5" s="160" t="s">
        <v>76</v>
      </c>
      <c r="D5" s="161"/>
      <c r="E5" s="162"/>
      <c r="F5" s="163"/>
      <c r="G5" s="164"/>
      <c r="H5" s="164"/>
      <c r="I5" s="164"/>
      <c r="J5" s="164"/>
      <c r="K5" s="164"/>
      <c r="L5" s="164"/>
      <c r="M5" s="164"/>
      <c r="N5" s="163"/>
      <c r="O5" s="163"/>
      <c r="P5" s="163"/>
      <c r="Q5" s="163"/>
      <c r="R5" s="163"/>
      <c r="S5" s="163"/>
      <c r="T5" s="163"/>
      <c r="U5" s="163"/>
      <c r="V5" s="163"/>
      <c r="W5" s="165"/>
      <c r="X5" s="131"/>
      <c r="Y5" s="130"/>
    </row>
    <row r="6" spans="1:25" s="157" customFormat="1" ht="18.399999999999999" customHeight="1">
      <c r="A6" s="129"/>
      <c r="B6" s="737"/>
      <c r="C6" s="166"/>
      <c r="D6" s="167" t="s">
        <v>250</v>
      </c>
      <c r="E6" s="168"/>
      <c r="F6" s="169"/>
      <c r="G6" s="170"/>
      <c r="H6" s="170"/>
      <c r="I6" s="170"/>
      <c r="J6" s="170"/>
      <c r="K6" s="170"/>
      <c r="L6" s="170"/>
      <c r="M6" s="170"/>
      <c r="N6" s="170"/>
      <c r="O6" s="170"/>
      <c r="P6" s="170"/>
      <c r="Q6" s="170"/>
      <c r="R6" s="170"/>
      <c r="S6" s="170"/>
      <c r="T6" s="170"/>
      <c r="U6" s="170"/>
      <c r="V6" s="170"/>
      <c r="W6" s="170">
        <f t="shared" ref="W6:W12" si="0">SUM(I6:V6)</f>
        <v>0</v>
      </c>
      <c r="X6" s="131"/>
      <c r="Y6" s="130"/>
    </row>
    <row r="7" spans="1:25" s="157" customFormat="1" ht="18.399999999999999" customHeight="1">
      <c r="A7" s="129"/>
      <c r="B7" s="737"/>
      <c r="C7" s="166"/>
      <c r="D7" s="171" t="s">
        <v>251</v>
      </c>
      <c r="E7" s="172"/>
      <c r="F7" s="173"/>
      <c r="G7" s="174"/>
      <c r="H7" s="174"/>
      <c r="I7" s="174"/>
      <c r="J7" s="174"/>
      <c r="K7" s="174"/>
      <c r="L7" s="174"/>
      <c r="M7" s="174"/>
      <c r="N7" s="174"/>
      <c r="O7" s="174"/>
      <c r="P7" s="174"/>
      <c r="Q7" s="174"/>
      <c r="R7" s="174"/>
      <c r="S7" s="174"/>
      <c r="T7" s="174"/>
      <c r="U7" s="174"/>
      <c r="V7" s="174"/>
      <c r="W7" s="174">
        <f t="shared" si="0"/>
        <v>0</v>
      </c>
      <c r="X7" s="131"/>
      <c r="Y7" s="130"/>
    </row>
    <row r="8" spans="1:25" s="157" customFormat="1" ht="18.399999999999999" customHeight="1">
      <c r="A8" s="129"/>
      <c r="B8" s="737"/>
      <c r="C8" s="166"/>
      <c r="D8" s="187" t="s">
        <v>252</v>
      </c>
      <c r="E8" s="172"/>
      <c r="F8" s="173"/>
      <c r="G8" s="174"/>
      <c r="H8" s="174"/>
      <c r="I8" s="174"/>
      <c r="J8" s="174"/>
      <c r="K8" s="174"/>
      <c r="L8" s="174"/>
      <c r="M8" s="174"/>
      <c r="N8" s="174"/>
      <c r="O8" s="174"/>
      <c r="P8" s="174"/>
      <c r="Q8" s="174"/>
      <c r="R8" s="174"/>
      <c r="S8" s="174"/>
      <c r="T8" s="174"/>
      <c r="U8" s="174"/>
      <c r="V8" s="174"/>
      <c r="W8" s="174">
        <f t="shared" si="0"/>
        <v>0</v>
      </c>
      <c r="X8" s="131"/>
      <c r="Y8" s="130"/>
    </row>
    <row r="9" spans="1:25" s="157" customFormat="1" ht="18.399999999999999" customHeight="1">
      <c r="A9" s="129"/>
      <c r="B9" s="737"/>
      <c r="C9" s="166"/>
      <c r="D9" s="187" t="s">
        <v>77</v>
      </c>
      <c r="E9" s="175"/>
      <c r="F9" s="176"/>
      <c r="G9" s="177"/>
      <c r="H9" s="177"/>
      <c r="I9" s="177"/>
      <c r="J9" s="177"/>
      <c r="K9" s="177"/>
      <c r="L9" s="177"/>
      <c r="M9" s="177"/>
      <c r="N9" s="177"/>
      <c r="O9" s="177"/>
      <c r="P9" s="177"/>
      <c r="Q9" s="177"/>
      <c r="R9" s="177"/>
      <c r="S9" s="177"/>
      <c r="T9" s="177"/>
      <c r="U9" s="177"/>
      <c r="V9" s="177"/>
      <c r="W9" s="177">
        <f t="shared" si="0"/>
        <v>0</v>
      </c>
      <c r="X9" s="131"/>
      <c r="Y9" s="130"/>
    </row>
    <row r="10" spans="1:25" s="157" customFormat="1" ht="18.399999999999999" customHeight="1">
      <c r="A10" s="129"/>
      <c r="B10" s="737"/>
      <c r="C10" s="166"/>
      <c r="D10" s="187" t="s">
        <v>103</v>
      </c>
      <c r="E10" s="175"/>
      <c r="F10" s="176"/>
      <c r="G10" s="177"/>
      <c r="H10" s="177"/>
      <c r="I10" s="177"/>
      <c r="J10" s="177"/>
      <c r="K10" s="177"/>
      <c r="L10" s="177"/>
      <c r="M10" s="177"/>
      <c r="N10" s="177"/>
      <c r="O10" s="177"/>
      <c r="P10" s="177"/>
      <c r="Q10" s="177"/>
      <c r="R10" s="177"/>
      <c r="S10" s="177"/>
      <c r="T10" s="177"/>
      <c r="U10" s="177"/>
      <c r="V10" s="177"/>
      <c r="W10" s="177">
        <f t="shared" si="0"/>
        <v>0</v>
      </c>
      <c r="X10" s="131"/>
      <c r="Y10" s="130"/>
    </row>
    <row r="11" spans="1:25" s="157" customFormat="1" ht="18.399999999999999" customHeight="1">
      <c r="A11" s="129"/>
      <c r="B11" s="737"/>
      <c r="C11" s="166"/>
      <c r="D11" s="187"/>
      <c r="E11" s="175"/>
      <c r="F11" s="176"/>
      <c r="G11" s="177"/>
      <c r="H11" s="177"/>
      <c r="I11" s="177"/>
      <c r="J11" s="177"/>
      <c r="K11" s="177"/>
      <c r="L11" s="177"/>
      <c r="M11" s="177"/>
      <c r="N11" s="177"/>
      <c r="O11" s="177"/>
      <c r="P11" s="177"/>
      <c r="Q11" s="177"/>
      <c r="R11" s="177"/>
      <c r="S11" s="177"/>
      <c r="T11" s="177"/>
      <c r="U11" s="177"/>
      <c r="V11" s="177"/>
      <c r="W11" s="177">
        <f t="shared" si="0"/>
        <v>0</v>
      </c>
      <c r="X11" s="131"/>
      <c r="Y11" s="130"/>
    </row>
    <row r="12" spans="1:25" s="157" customFormat="1" ht="18.399999999999999" customHeight="1">
      <c r="A12" s="129"/>
      <c r="B12" s="737"/>
      <c r="C12" s="166"/>
      <c r="D12" s="178"/>
      <c r="E12" s="179"/>
      <c r="F12" s="180"/>
      <c r="G12" s="181"/>
      <c r="H12" s="181"/>
      <c r="I12" s="181"/>
      <c r="J12" s="181"/>
      <c r="K12" s="181"/>
      <c r="L12" s="181"/>
      <c r="M12" s="181"/>
      <c r="N12" s="181"/>
      <c r="O12" s="181"/>
      <c r="P12" s="181"/>
      <c r="Q12" s="181"/>
      <c r="R12" s="181"/>
      <c r="S12" s="181"/>
      <c r="T12" s="181"/>
      <c r="U12" s="181"/>
      <c r="V12" s="181"/>
      <c r="W12" s="181">
        <f t="shared" si="0"/>
        <v>0</v>
      </c>
      <c r="X12" s="131"/>
      <c r="Y12" s="130"/>
    </row>
    <row r="13" spans="1:25" s="157" customFormat="1" ht="18.399999999999999" customHeight="1">
      <c r="A13" s="129"/>
      <c r="B13" s="737"/>
      <c r="C13" s="182"/>
      <c r="D13" s="738" t="s">
        <v>0</v>
      </c>
      <c r="E13" s="738"/>
      <c r="F13" s="183"/>
      <c r="G13" s="184">
        <f>SUM(G5:G12)</f>
        <v>0</v>
      </c>
      <c r="H13" s="184"/>
      <c r="I13" s="184">
        <f>SUM(I5:I12)</f>
        <v>0</v>
      </c>
      <c r="J13" s="184">
        <f t="shared" ref="J13:V13" si="1">SUM(J5:J12)</f>
        <v>0</v>
      </c>
      <c r="K13" s="184">
        <f t="shared" si="1"/>
        <v>0</v>
      </c>
      <c r="L13" s="184">
        <f t="shared" si="1"/>
        <v>0</v>
      </c>
      <c r="M13" s="184">
        <f t="shared" si="1"/>
        <v>0</v>
      </c>
      <c r="N13" s="184">
        <f t="shared" si="1"/>
        <v>0</v>
      </c>
      <c r="O13" s="184">
        <f t="shared" si="1"/>
        <v>0</v>
      </c>
      <c r="P13" s="184">
        <f t="shared" si="1"/>
        <v>0</v>
      </c>
      <c r="Q13" s="184">
        <f t="shared" si="1"/>
        <v>0</v>
      </c>
      <c r="R13" s="184">
        <f t="shared" si="1"/>
        <v>0</v>
      </c>
      <c r="S13" s="184">
        <f t="shared" si="1"/>
        <v>0</v>
      </c>
      <c r="T13" s="184">
        <f t="shared" si="1"/>
        <v>0</v>
      </c>
      <c r="U13" s="184">
        <f t="shared" si="1"/>
        <v>0</v>
      </c>
      <c r="V13" s="184">
        <f t="shared" si="1"/>
        <v>0</v>
      </c>
      <c r="W13" s="184">
        <f>SUM(W5:W12)</f>
        <v>0</v>
      </c>
      <c r="X13" s="131"/>
      <c r="Y13" s="130"/>
    </row>
    <row r="14" spans="1:25" s="157" customFormat="1" ht="18.399999999999999" customHeight="1">
      <c r="A14" s="129"/>
      <c r="B14" s="737"/>
      <c r="C14" s="324" t="s">
        <v>79</v>
      </c>
      <c r="D14" s="325"/>
      <c r="E14" s="326"/>
      <c r="F14" s="327"/>
      <c r="G14" s="328"/>
      <c r="H14" s="328"/>
      <c r="I14" s="328"/>
      <c r="J14" s="328"/>
      <c r="K14" s="328"/>
      <c r="L14" s="328"/>
      <c r="M14" s="328"/>
      <c r="N14" s="328"/>
      <c r="O14" s="328"/>
      <c r="P14" s="328"/>
      <c r="Q14" s="328"/>
      <c r="R14" s="328"/>
      <c r="S14" s="328"/>
      <c r="T14" s="328"/>
      <c r="U14" s="328"/>
      <c r="V14" s="328"/>
      <c r="W14" s="328"/>
      <c r="X14" s="131"/>
      <c r="Y14" s="130"/>
    </row>
    <row r="15" spans="1:25" s="157" customFormat="1" ht="18.399999999999999" customHeight="1">
      <c r="A15" s="129"/>
      <c r="B15" s="737"/>
      <c r="C15" s="329"/>
      <c r="D15" s="324"/>
      <c r="E15" s="330"/>
      <c r="F15" s="331"/>
      <c r="G15" s="332"/>
      <c r="H15" s="332"/>
      <c r="I15" s="332"/>
      <c r="J15" s="332"/>
      <c r="K15" s="332"/>
      <c r="L15" s="332"/>
      <c r="M15" s="332"/>
      <c r="N15" s="332"/>
      <c r="O15" s="332"/>
      <c r="P15" s="332"/>
      <c r="Q15" s="332"/>
      <c r="R15" s="332"/>
      <c r="S15" s="332"/>
      <c r="T15" s="332"/>
      <c r="U15" s="332"/>
      <c r="V15" s="332"/>
      <c r="W15" s="332">
        <f t="shared" ref="W15:W22" si="2">SUM(I15:V15)</f>
        <v>0</v>
      </c>
      <c r="X15" s="131"/>
      <c r="Y15" s="130"/>
    </row>
    <row r="16" spans="1:25" s="157" customFormat="1" ht="18.399999999999999" customHeight="1">
      <c r="A16" s="129"/>
      <c r="B16" s="737"/>
      <c r="C16" s="333"/>
      <c r="D16" s="334"/>
      <c r="E16" s="335"/>
      <c r="F16" s="336"/>
      <c r="G16" s="337"/>
      <c r="H16" s="337"/>
      <c r="I16" s="337"/>
      <c r="J16" s="337"/>
      <c r="K16" s="337"/>
      <c r="L16" s="337"/>
      <c r="M16" s="337"/>
      <c r="N16" s="337"/>
      <c r="O16" s="337"/>
      <c r="P16" s="337"/>
      <c r="Q16" s="337"/>
      <c r="R16" s="337"/>
      <c r="S16" s="337"/>
      <c r="T16" s="337"/>
      <c r="U16" s="337"/>
      <c r="V16" s="337"/>
      <c r="W16" s="337">
        <f t="shared" si="2"/>
        <v>0</v>
      </c>
      <c r="X16" s="131"/>
      <c r="Y16" s="130"/>
    </row>
    <row r="17" spans="1:25" s="157" customFormat="1" ht="18.399999999999999" customHeight="1">
      <c r="A17" s="129"/>
      <c r="B17" s="737"/>
      <c r="C17" s="333"/>
      <c r="D17" s="338"/>
      <c r="E17" s="339"/>
      <c r="F17" s="336"/>
      <c r="G17" s="340"/>
      <c r="H17" s="340"/>
      <c r="I17" s="340"/>
      <c r="J17" s="340"/>
      <c r="K17" s="340"/>
      <c r="L17" s="340"/>
      <c r="M17" s="340"/>
      <c r="N17" s="340"/>
      <c r="O17" s="340"/>
      <c r="P17" s="340"/>
      <c r="Q17" s="340"/>
      <c r="R17" s="340"/>
      <c r="S17" s="340"/>
      <c r="T17" s="340"/>
      <c r="U17" s="340"/>
      <c r="V17" s="340"/>
      <c r="W17" s="340">
        <f t="shared" si="2"/>
        <v>0</v>
      </c>
      <c r="X17" s="131"/>
      <c r="Y17" s="130"/>
    </row>
    <row r="18" spans="1:25" s="157" customFormat="1" ht="18.399999999999999" customHeight="1">
      <c r="A18" s="129"/>
      <c r="B18" s="737"/>
      <c r="C18" s="333"/>
      <c r="D18" s="338"/>
      <c r="E18" s="339"/>
      <c r="F18" s="336"/>
      <c r="G18" s="340"/>
      <c r="H18" s="340"/>
      <c r="I18" s="340"/>
      <c r="J18" s="340"/>
      <c r="K18" s="340"/>
      <c r="L18" s="340"/>
      <c r="M18" s="340"/>
      <c r="N18" s="340"/>
      <c r="O18" s="340"/>
      <c r="P18" s="340"/>
      <c r="Q18" s="340"/>
      <c r="R18" s="340"/>
      <c r="S18" s="340"/>
      <c r="T18" s="340"/>
      <c r="U18" s="340"/>
      <c r="V18" s="340"/>
      <c r="W18" s="340">
        <f t="shared" si="2"/>
        <v>0</v>
      </c>
      <c r="X18" s="131"/>
      <c r="Y18" s="130"/>
    </row>
    <row r="19" spans="1:25" s="157" customFormat="1" ht="18.399999999999999" customHeight="1">
      <c r="A19" s="129"/>
      <c r="B19" s="737"/>
      <c r="C19" s="333"/>
      <c r="D19" s="338"/>
      <c r="E19" s="339"/>
      <c r="F19" s="336"/>
      <c r="G19" s="340"/>
      <c r="H19" s="340"/>
      <c r="I19" s="340"/>
      <c r="J19" s="340"/>
      <c r="K19" s="340"/>
      <c r="L19" s="340"/>
      <c r="M19" s="340"/>
      <c r="N19" s="340"/>
      <c r="O19" s="340"/>
      <c r="P19" s="340"/>
      <c r="Q19" s="340"/>
      <c r="R19" s="340"/>
      <c r="S19" s="340"/>
      <c r="T19" s="340"/>
      <c r="U19" s="340"/>
      <c r="V19" s="340"/>
      <c r="W19" s="340">
        <f t="shared" si="2"/>
        <v>0</v>
      </c>
      <c r="X19" s="131"/>
      <c r="Y19" s="130"/>
    </row>
    <row r="20" spans="1:25" s="157" customFormat="1" ht="18.399999999999999" customHeight="1">
      <c r="A20" s="129"/>
      <c r="B20" s="737"/>
      <c r="C20" s="333"/>
      <c r="D20" s="338"/>
      <c r="E20" s="339"/>
      <c r="F20" s="341"/>
      <c r="G20" s="340"/>
      <c r="H20" s="340"/>
      <c r="I20" s="340"/>
      <c r="J20" s="340"/>
      <c r="K20" s="340"/>
      <c r="L20" s="340"/>
      <c r="M20" s="340"/>
      <c r="N20" s="340"/>
      <c r="O20" s="340"/>
      <c r="P20" s="340"/>
      <c r="Q20" s="340"/>
      <c r="R20" s="340"/>
      <c r="S20" s="340"/>
      <c r="T20" s="340"/>
      <c r="U20" s="340"/>
      <c r="V20" s="340"/>
      <c r="W20" s="340">
        <f t="shared" si="2"/>
        <v>0</v>
      </c>
      <c r="X20" s="131"/>
      <c r="Y20" s="130"/>
    </row>
    <row r="21" spans="1:25" s="157" customFormat="1" ht="18.399999999999999" customHeight="1">
      <c r="A21" s="129"/>
      <c r="B21" s="737"/>
      <c r="C21" s="333"/>
      <c r="D21" s="342"/>
      <c r="E21" s="339"/>
      <c r="F21" s="341"/>
      <c r="G21" s="340"/>
      <c r="H21" s="340"/>
      <c r="I21" s="340"/>
      <c r="J21" s="340"/>
      <c r="K21" s="340"/>
      <c r="L21" s="340"/>
      <c r="M21" s="340"/>
      <c r="N21" s="340"/>
      <c r="O21" s="340"/>
      <c r="P21" s="340"/>
      <c r="Q21" s="340"/>
      <c r="R21" s="340"/>
      <c r="S21" s="340"/>
      <c r="T21" s="340"/>
      <c r="U21" s="340"/>
      <c r="V21" s="340"/>
      <c r="W21" s="340">
        <f t="shared" si="2"/>
        <v>0</v>
      </c>
      <c r="X21" s="131"/>
      <c r="Y21" s="130"/>
    </row>
    <row r="22" spans="1:25" s="157" customFormat="1" ht="18.399999999999999" customHeight="1">
      <c r="A22" s="129"/>
      <c r="B22" s="737"/>
      <c r="C22" s="333"/>
      <c r="D22" s="343" t="s">
        <v>81</v>
      </c>
      <c r="E22" s="344"/>
      <c r="F22" s="345"/>
      <c r="G22" s="346"/>
      <c r="H22" s="346"/>
      <c r="I22" s="346"/>
      <c r="J22" s="346"/>
      <c r="K22" s="346"/>
      <c r="L22" s="346"/>
      <c r="M22" s="346"/>
      <c r="N22" s="346"/>
      <c r="O22" s="346"/>
      <c r="P22" s="346"/>
      <c r="Q22" s="346"/>
      <c r="R22" s="346"/>
      <c r="S22" s="346"/>
      <c r="T22" s="346"/>
      <c r="U22" s="346"/>
      <c r="V22" s="346"/>
      <c r="W22" s="346">
        <f t="shared" si="2"/>
        <v>0</v>
      </c>
      <c r="X22" s="131"/>
      <c r="Y22" s="130"/>
    </row>
    <row r="23" spans="1:25" s="157" customFormat="1" ht="18.399999999999999" customHeight="1">
      <c r="A23" s="129"/>
      <c r="B23" s="737"/>
      <c r="C23" s="347"/>
      <c r="D23" s="739" t="s">
        <v>0</v>
      </c>
      <c r="E23" s="740"/>
      <c r="F23" s="189"/>
      <c r="G23" s="184">
        <f>SUM(G15:G22)</f>
        <v>0</v>
      </c>
      <c r="H23" s="184"/>
      <c r="I23" s="184">
        <f>SUM(I15:I22)</f>
        <v>0</v>
      </c>
      <c r="J23" s="184">
        <f t="shared" ref="J23:V23" si="3">SUM(J15:J22)</f>
        <v>0</v>
      </c>
      <c r="K23" s="184">
        <f t="shared" si="3"/>
        <v>0</v>
      </c>
      <c r="L23" s="184">
        <f t="shared" si="3"/>
        <v>0</v>
      </c>
      <c r="M23" s="184">
        <f t="shared" si="3"/>
        <v>0</v>
      </c>
      <c r="N23" s="184">
        <f t="shared" si="3"/>
        <v>0</v>
      </c>
      <c r="O23" s="184">
        <f t="shared" si="3"/>
        <v>0</v>
      </c>
      <c r="P23" s="184">
        <f t="shared" si="3"/>
        <v>0</v>
      </c>
      <c r="Q23" s="184">
        <f t="shared" si="3"/>
        <v>0</v>
      </c>
      <c r="R23" s="184">
        <f t="shared" si="3"/>
        <v>0</v>
      </c>
      <c r="S23" s="184">
        <f t="shared" si="3"/>
        <v>0</v>
      </c>
      <c r="T23" s="184">
        <f t="shared" si="3"/>
        <v>0</v>
      </c>
      <c r="U23" s="184">
        <f t="shared" si="3"/>
        <v>0</v>
      </c>
      <c r="V23" s="184">
        <f t="shared" si="3"/>
        <v>0</v>
      </c>
      <c r="W23" s="184">
        <f>SUM(W15:W22)</f>
        <v>0</v>
      </c>
      <c r="X23" s="131"/>
      <c r="Y23" s="130"/>
    </row>
    <row r="24" spans="1:25" s="157" customFormat="1" ht="18.399999999999999" customHeight="1">
      <c r="A24" s="129"/>
      <c r="B24" s="737"/>
      <c r="C24" s="743" t="s">
        <v>13</v>
      </c>
      <c r="D24" s="744"/>
      <c r="E24" s="745"/>
      <c r="F24" s="190"/>
      <c r="G24" s="191">
        <f>G13-G23</f>
        <v>0</v>
      </c>
      <c r="H24" s="191"/>
      <c r="I24" s="191">
        <f>I13-I23</f>
        <v>0</v>
      </c>
      <c r="J24" s="191">
        <f t="shared" ref="J24:V24" si="4">J13-J23</f>
        <v>0</v>
      </c>
      <c r="K24" s="191">
        <f t="shared" si="4"/>
        <v>0</v>
      </c>
      <c r="L24" s="191">
        <f t="shared" si="4"/>
        <v>0</v>
      </c>
      <c r="M24" s="191">
        <f t="shared" si="4"/>
        <v>0</v>
      </c>
      <c r="N24" s="191">
        <f t="shared" si="4"/>
        <v>0</v>
      </c>
      <c r="O24" s="191">
        <f t="shared" si="4"/>
        <v>0</v>
      </c>
      <c r="P24" s="191">
        <f t="shared" si="4"/>
        <v>0</v>
      </c>
      <c r="Q24" s="191">
        <f t="shared" si="4"/>
        <v>0</v>
      </c>
      <c r="R24" s="191">
        <f t="shared" si="4"/>
        <v>0</v>
      </c>
      <c r="S24" s="191">
        <f t="shared" si="4"/>
        <v>0</v>
      </c>
      <c r="T24" s="191">
        <f t="shared" si="4"/>
        <v>0</v>
      </c>
      <c r="U24" s="191">
        <f t="shared" si="4"/>
        <v>0</v>
      </c>
      <c r="V24" s="191">
        <f t="shared" si="4"/>
        <v>0</v>
      </c>
      <c r="W24" s="191">
        <f>SUM(I24:V24)</f>
        <v>0</v>
      </c>
      <c r="X24" s="131"/>
      <c r="Y24" s="130"/>
    </row>
    <row r="25" spans="1:25" s="157" customFormat="1" ht="18.399999999999999" customHeight="1">
      <c r="A25" s="129"/>
      <c r="B25" s="737"/>
      <c r="C25" s="746" t="s">
        <v>14</v>
      </c>
      <c r="D25" s="747"/>
      <c r="E25" s="748"/>
      <c r="F25" s="322"/>
      <c r="G25" s="323"/>
      <c r="H25" s="323"/>
      <c r="I25" s="323"/>
      <c r="J25" s="323"/>
      <c r="K25" s="323"/>
      <c r="L25" s="323"/>
      <c r="M25" s="323"/>
      <c r="N25" s="323"/>
      <c r="O25" s="323"/>
      <c r="P25" s="323"/>
      <c r="Q25" s="323"/>
      <c r="R25" s="323"/>
      <c r="S25" s="323"/>
      <c r="T25" s="323"/>
      <c r="U25" s="323"/>
      <c r="V25" s="323"/>
      <c r="W25" s="323">
        <f>SUM(I25:V25)</f>
        <v>0</v>
      </c>
      <c r="X25" s="131"/>
      <c r="Y25" s="130"/>
    </row>
    <row r="26" spans="1:25" s="157" customFormat="1" ht="18.399999999999999" customHeight="1">
      <c r="A26" s="129"/>
      <c r="B26" s="737"/>
      <c r="C26" s="743" t="s">
        <v>15</v>
      </c>
      <c r="D26" s="744"/>
      <c r="E26" s="745"/>
      <c r="F26" s="190"/>
      <c r="G26" s="191">
        <f>G24-G25</f>
        <v>0</v>
      </c>
      <c r="H26" s="191"/>
      <c r="I26" s="191">
        <f>I24-I25</f>
        <v>0</v>
      </c>
      <c r="J26" s="191">
        <f t="shared" ref="J26:V26" si="5">J24-J25</f>
        <v>0</v>
      </c>
      <c r="K26" s="191">
        <f t="shared" si="5"/>
        <v>0</v>
      </c>
      <c r="L26" s="191">
        <f t="shared" si="5"/>
        <v>0</v>
      </c>
      <c r="M26" s="191">
        <f t="shared" si="5"/>
        <v>0</v>
      </c>
      <c r="N26" s="191">
        <f t="shared" si="5"/>
        <v>0</v>
      </c>
      <c r="O26" s="191">
        <f t="shared" si="5"/>
        <v>0</v>
      </c>
      <c r="P26" s="191">
        <f t="shared" si="5"/>
        <v>0</v>
      </c>
      <c r="Q26" s="191">
        <f t="shared" si="5"/>
        <v>0</v>
      </c>
      <c r="R26" s="191">
        <f t="shared" si="5"/>
        <v>0</v>
      </c>
      <c r="S26" s="191">
        <f t="shared" si="5"/>
        <v>0</v>
      </c>
      <c r="T26" s="191">
        <f t="shared" si="5"/>
        <v>0</v>
      </c>
      <c r="U26" s="191">
        <f t="shared" si="5"/>
        <v>0</v>
      </c>
      <c r="V26" s="191">
        <f t="shared" si="5"/>
        <v>0</v>
      </c>
      <c r="W26" s="191">
        <f>SUM(I26:V26)</f>
        <v>0</v>
      </c>
      <c r="X26" s="131"/>
      <c r="Y26" s="130"/>
    </row>
    <row r="27" spans="1:25" s="157" customFormat="1" ht="18.399999999999999" customHeight="1">
      <c r="A27" s="129"/>
      <c r="B27" s="737"/>
      <c r="C27" s="743" t="s">
        <v>4</v>
      </c>
      <c r="D27" s="744"/>
      <c r="E27" s="745"/>
      <c r="F27" s="190"/>
      <c r="G27" s="191"/>
      <c r="H27" s="191"/>
      <c r="I27" s="191"/>
      <c r="J27" s="191"/>
      <c r="K27" s="191"/>
      <c r="L27" s="191"/>
      <c r="M27" s="191"/>
      <c r="N27" s="191"/>
      <c r="O27" s="191"/>
      <c r="P27" s="191"/>
      <c r="Q27" s="191"/>
      <c r="R27" s="191"/>
      <c r="S27" s="191"/>
      <c r="T27" s="191"/>
      <c r="U27" s="191"/>
      <c r="V27" s="191"/>
      <c r="W27" s="191">
        <f>SUM(I27:V27)</f>
        <v>0</v>
      </c>
      <c r="X27" s="131"/>
      <c r="Y27" s="130"/>
    </row>
    <row r="28" spans="1:25" s="157" customFormat="1" ht="18.399999999999999" customHeight="1">
      <c r="A28" s="129"/>
      <c r="B28" s="737"/>
      <c r="C28" s="746" t="s">
        <v>5</v>
      </c>
      <c r="D28" s="747"/>
      <c r="E28" s="748"/>
      <c r="F28" s="322"/>
      <c r="G28" s="323"/>
      <c r="H28" s="323"/>
      <c r="I28" s="323"/>
      <c r="J28" s="323"/>
      <c r="K28" s="323"/>
      <c r="L28" s="323"/>
      <c r="M28" s="323"/>
      <c r="N28" s="323"/>
      <c r="O28" s="323"/>
      <c r="P28" s="323"/>
      <c r="Q28" s="323"/>
      <c r="R28" s="323"/>
      <c r="S28" s="323"/>
      <c r="T28" s="323"/>
      <c r="U28" s="323"/>
      <c r="V28" s="323"/>
      <c r="W28" s="323">
        <f>SUM(I28:V28)</f>
        <v>0</v>
      </c>
      <c r="X28" s="131"/>
      <c r="Y28" s="130"/>
    </row>
    <row r="29" spans="1:25" s="157" customFormat="1" ht="18.399999999999999" customHeight="1">
      <c r="A29" s="129"/>
      <c r="B29" s="737"/>
      <c r="C29" s="743" t="s">
        <v>11</v>
      </c>
      <c r="D29" s="744"/>
      <c r="E29" s="745"/>
      <c r="F29" s="190"/>
      <c r="G29" s="191">
        <f>G26+G27-G28</f>
        <v>0</v>
      </c>
      <c r="H29" s="191"/>
      <c r="I29" s="191">
        <f>I26+I27-I28</f>
        <v>0</v>
      </c>
      <c r="J29" s="191">
        <f t="shared" ref="J29:V29" si="6">J26+J27-J28</f>
        <v>0</v>
      </c>
      <c r="K29" s="191">
        <f t="shared" si="6"/>
        <v>0</v>
      </c>
      <c r="L29" s="191">
        <f t="shared" si="6"/>
        <v>0</v>
      </c>
      <c r="M29" s="191">
        <f t="shared" si="6"/>
        <v>0</v>
      </c>
      <c r="N29" s="191">
        <f t="shared" si="6"/>
        <v>0</v>
      </c>
      <c r="O29" s="191">
        <f t="shared" si="6"/>
        <v>0</v>
      </c>
      <c r="P29" s="191">
        <f t="shared" si="6"/>
        <v>0</v>
      </c>
      <c r="Q29" s="191">
        <f t="shared" si="6"/>
        <v>0</v>
      </c>
      <c r="R29" s="191">
        <f t="shared" si="6"/>
        <v>0</v>
      </c>
      <c r="S29" s="191">
        <f t="shared" si="6"/>
        <v>0</v>
      </c>
      <c r="T29" s="191">
        <f t="shared" si="6"/>
        <v>0</v>
      </c>
      <c r="U29" s="191">
        <f t="shared" si="6"/>
        <v>0</v>
      </c>
      <c r="V29" s="191">
        <f t="shared" si="6"/>
        <v>0</v>
      </c>
      <c r="W29" s="191">
        <f>W26+W27-W28</f>
        <v>0</v>
      </c>
      <c r="X29" s="131"/>
      <c r="Y29" s="130"/>
    </row>
    <row r="30" spans="1:25" s="157" customFormat="1" ht="18.399999999999999" customHeight="1">
      <c r="A30" s="129"/>
      <c r="B30" s="737"/>
      <c r="C30" s="743" t="s">
        <v>10</v>
      </c>
      <c r="D30" s="744"/>
      <c r="E30" s="745"/>
      <c r="F30" s="190"/>
      <c r="G30" s="191"/>
      <c r="H30" s="191"/>
      <c r="I30" s="191"/>
      <c r="J30" s="191"/>
      <c r="K30" s="191"/>
      <c r="L30" s="191"/>
      <c r="M30" s="191"/>
      <c r="N30" s="191"/>
      <c r="O30" s="191"/>
      <c r="P30" s="191"/>
      <c r="Q30" s="191"/>
      <c r="R30" s="191"/>
      <c r="S30" s="191"/>
      <c r="T30" s="191"/>
      <c r="U30" s="191"/>
      <c r="V30" s="191"/>
      <c r="W30" s="191">
        <f>SUM(I30:V30)</f>
        <v>0</v>
      </c>
      <c r="X30" s="131"/>
      <c r="Y30" s="130"/>
    </row>
    <row r="31" spans="1:25" s="157" customFormat="1" ht="18.399999999999999" customHeight="1">
      <c r="A31" s="129"/>
      <c r="B31" s="737"/>
      <c r="C31" s="746" t="s">
        <v>3</v>
      </c>
      <c r="D31" s="747"/>
      <c r="E31" s="748"/>
      <c r="F31" s="322"/>
      <c r="G31" s="323"/>
      <c r="H31" s="323"/>
      <c r="I31" s="323"/>
      <c r="J31" s="323"/>
      <c r="K31" s="323"/>
      <c r="L31" s="323"/>
      <c r="M31" s="323"/>
      <c r="N31" s="323"/>
      <c r="O31" s="323"/>
      <c r="P31" s="323"/>
      <c r="Q31" s="323"/>
      <c r="R31" s="323"/>
      <c r="S31" s="323"/>
      <c r="T31" s="323"/>
      <c r="U31" s="323"/>
      <c r="V31" s="323"/>
      <c r="W31" s="323">
        <f>SUM(I31:V31)</f>
        <v>0</v>
      </c>
      <c r="X31" s="131"/>
      <c r="Y31" s="130"/>
    </row>
    <row r="32" spans="1:25" s="157" customFormat="1" ht="18.399999999999999" customHeight="1">
      <c r="A32" s="129"/>
      <c r="B32" s="737"/>
      <c r="C32" s="749" t="s">
        <v>12</v>
      </c>
      <c r="D32" s="750"/>
      <c r="E32" s="751"/>
      <c r="F32" s="185"/>
      <c r="G32" s="186">
        <f>G29-G31</f>
        <v>0</v>
      </c>
      <c r="H32" s="186"/>
      <c r="I32" s="186">
        <f>I29-I31</f>
        <v>0</v>
      </c>
      <c r="J32" s="186">
        <f t="shared" ref="J32:V32" si="7">J29-J31</f>
        <v>0</v>
      </c>
      <c r="K32" s="186">
        <f t="shared" si="7"/>
        <v>0</v>
      </c>
      <c r="L32" s="186">
        <f t="shared" si="7"/>
        <v>0</v>
      </c>
      <c r="M32" s="186">
        <f t="shared" si="7"/>
        <v>0</v>
      </c>
      <c r="N32" s="186">
        <f t="shared" si="7"/>
        <v>0</v>
      </c>
      <c r="O32" s="186">
        <f t="shared" si="7"/>
        <v>0</v>
      </c>
      <c r="P32" s="186">
        <f t="shared" si="7"/>
        <v>0</v>
      </c>
      <c r="Q32" s="186">
        <f t="shared" si="7"/>
        <v>0</v>
      </c>
      <c r="R32" s="186">
        <f t="shared" si="7"/>
        <v>0</v>
      </c>
      <c r="S32" s="186">
        <f t="shared" si="7"/>
        <v>0</v>
      </c>
      <c r="T32" s="186">
        <f t="shared" si="7"/>
        <v>0</v>
      </c>
      <c r="U32" s="186">
        <f t="shared" si="7"/>
        <v>0</v>
      </c>
      <c r="V32" s="186">
        <f t="shared" si="7"/>
        <v>0</v>
      </c>
      <c r="W32" s="186">
        <f>W29-W31</f>
        <v>0</v>
      </c>
      <c r="X32" s="131"/>
      <c r="Y32" s="130"/>
    </row>
    <row r="33" spans="1:25" s="157" customFormat="1" ht="18.399999999999999" customHeight="1">
      <c r="A33" s="129"/>
      <c r="B33" s="741" t="s">
        <v>21</v>
      </c>
      <c r="C33" s="205" t="s">
        <v>82</v>
      </c>
      <c r="D33" s="206"/>
      <c r="E33" s="122"/>
      <c r="F33" s="122"/>
      <c r="G33" s="317"/>
      <c r="H33" s="317"/>
      <c r="I33" s="317"/>
      <c r="J33" s="317"/>
      <c r="K33" s="317"/>
      <c r="L33" s="317"/>
      <c r="M33" s="317"/>
      <c r="N33" s="317"/>
      <c r="O33" s="317"/>
      <c r="P33" s="317"/>
      <c r="Q33" s="317"/>
      <c r="R33" s="317"/>
      <c r="S33" s="317"/>
      <c r="T33" s="317"/>
      <c r="U33" s="317"/>
      <c r="V33" s="317"/>
      <c r="W33" s="317"/>
      <c r="X33" s="131"/>
      <c r="Y33" s="130"/>
    </row>
    <row r="34" spans="1:25" s="157" customFormat="1" ht="18.399999999999999" customHeight="1">
      <c r="A34" s="129"/>
      <c r="B34" s="737"/>
      <c r="C34" s="27"/>
      <c r="D34" s="192"/>
      <c r="E34" s="193"/>
      <c r="F34" s="194"/>
      <c r="G34" s="170"/>
      <c r="H34" s="170"/>
      <c r="I34" s="170"/>
      <c r="J34" s="170"/>
      <c r="K34" s="170"/>
      <c r="L34" s="170"/>
      <c r="M34" s="170"/>
      <c r="N34" s="170"/>
      <c r="O34" s="170"/>
      <c r="P34" s="170"/>
      <c r="Q34" s="170"/>
      <c r="R34" s="170"/>
      <c r="S34" s="170"/>
      <c r="T34" s="170"/>
      <c r="U34" s="170"/>
      <c r="V34" s="170"/>
      <c r="W34" s="170">
        <f>SUM(I34:V34)</f>
        <v>0</v>
      </c>
      <c r="X34" s="131"/>
      <c r="Y34" s="130"/>
    </row>
    <row r="35" spans="1:25" s="157" customFormat="1" ht="18.399999999999999" customHeight="1">
      <c r="A35" s="129"/>
      <c r="B35" s="737"/>
      <c r="C35" s="195"/>
      <c r="D35" s="196"/>
      <c r="E35" s="197"/>
      <c r="F35" s="198"/>
      <c r="G35" s="174"/>
      <c r="H35" s="174"/>
      <c r="I35" s="174"/>
      <c r="J35" s="174"/>
      <c r="K35" s="174"/>
      <c r="L35" s="174"/>
      <c r="M35" s="174"/>
      <c r="N35" s="174"/>
      <c r="O35" s="174"/>
      <c r="P35" s="174"/>
      <c r="Q35" s="174"/>
      <c r="R35" s="174"/>
      <c r="S35" s="174"/>
      <c r="T35" s="174"/>
      <c r="U35" s="174"/>
      <c r="V35" s="174"/>
      <c r="W35" s="174">
        <f>SUM(I35:V35)</f>
        <v>0</v>
      </c>
      <c r="X35" s="131"/>
      <c r="Y35" s="130"/>
    </row>
    <row r="36" spans="1:25" s="157" customFormat="1" ht="18.399999999999999" customHeight="1">
      <c r="A36" s="129"/>
      <c r="B36" s="737"/>
      <c r="C36" s="195"/>
      <c r="D36" s="196"/>
      <c r="E36" s="197"/>
      <c r="F36" s="198"/>
      <c r="G36" s="174"/>
      <c r="H36" s="174"/>
      <c r="I36" s="174"/>
      <c r="J36" s="174"/>
      <c r="K36" s="174"/>
      <c r="L36" s="174"/>
      <c r="M36" s="174"/>
      <c r="N36" s="174"/>
      <c r="O36" s="174"/>
      <c r="P36" s="174"/>
      <c r="Q36" s="174"/>
      <c r="R36" s="174"/>
      <c r="S36" s="174"/>
      <c r="T36" s="174"/>
      <c r="U36" s="174"/>
      <c r="V36" s="174"/>
      <c r="W36" s="174">
        <f>SUM(I36:V36)</f>
        <v>0</v>
      </c>
      <c r="X36" s="131"/>
      <c r="Y36" s="130"/>
    </row>
    <row r="37" spans="1:25" s="157" customFormat="1" ht="18.399999999999999" customHeight="1">
      <c r="A37" s="129"/>
      <c r="B37" s="737"/>
      <c r="C37" s="195"/>
      <c r="D37" s="196"/>
      <c r="E37" s="197"/>
      <c r="F37" s="198"/>
      <c r="G37" s="174"/>
      <c r="H37" s="174"/>
      <c r="I37" s="174"/>
      <c r="J37" s="174"/>
      <c r="K37" s="174"/>
      <c r="L37" s="174"/>
      <c r="M37" s="174"/>
      <c r="N37" s="174"/>
      <c r="O37" s="174"/>
      <c r="P37" s="174"/>
      <c r="Q37" s="174"/>
      <c r="R37" s="174"/>
      <c r="S37" s="174"/>
      <c r="T37" s="174"/>
      <c r="U37" s="174"/>
      <c r="V37" s="174"/>
      <c r="W37" s="174">
        <f>SUM(I37:V37)</f>
        <v>0</v>
      </c>
      <c r="X37" s="131"/>
      <c r="Y37" s="130"/>
    </row>
    <row r="38" spans="1:25" s="157" customFormat="1" ht="18.399999999999999" customHeight="1">
      <c r="A38" s="129"/>
      <c r="B38" s="737"/>
      <c r="C38" s="195"/>
      <c r="D38" s="199"/>
      <c r="E38" s="200"/>
      <c r="F38" s="201"/>
      <c r="G38" s="202"/>
      <c r="H38" s="202"/>
      <c r="I38" s="202"/>
      <c r="J38" s="202"/>
      <c r="K38" s="202"/>
      <c r="L38" s="202"/>
      <c r="M38" s="202"/>
      <c r="N38" s="202"/>
      <c r="O38" s="202"/>
      <c r="P38" s="202"/>
      <c r="Q38" s="202"/>
      <c r="R38" s="202"/>
      <c r="S38" s="202"/>
      <c r="T38" s="202"/>
      <c r="U38" s="202"/>
      <c r="V38" s="202"/>
      <c r="W38" s="202">
        <f>SUM(I38:V38)</f>
        <v>0</v>
      </c>
      <c r="X38" s="131"/>
      <c r="Y38" s="130"/>
    </row>
    <row r="39" spans="1:25" s="157" customFormat="1" ht="18.399999999999999" customHeight="1">
      <c r="A39" s="129"/>
      <c r="B39" s="737"/>
      <c r="C39" s="203"/>
      <c r="D39" s="738" t="s">
        <v>0</v>
      </c>
      <c r="E39" s="738"/>
      <c r="F39" s="204"/>
      <c r="G39" s="184">
        <f>SUM(G34:G38)</f>
        <v>0</v>
      </c>
      <c r="H39" s="184"/>
      <c r="I39" s="184">
        <f>SUM(I34:I38)</f>
        <v>0</v>
      </c>
      <c r="J39" s="184">
        <f t="shared" ref="J39:V39" si="8">SUM(J34:J38)</f>
        <v>0</v>
      </c>
      <c r="K39" s="184">
        <f t="shared" si="8"/>
        <v>0</v>
      </c>
      <c r="L39" s="184">
        <f t="shared" si="8"/>
        <v>0</v>
      </c>
      <c r="M39" s="184">
        <f t="shared" si="8"/>
        <v>0</v>
      </c>
      <c r="N39" s="184">
        <f t="shared" si="8"/>
        <v>0</v>
      </c>
      <c r="O39" s="184">
        <f t="shared" si="8"/>
        <v>0</v>
      </c>
      <c r="P39" s="184">
        <f t="shared" si="8"/>
        <v>0</v>
      </c>
      <c r="Q39" s="184">
        <f t="shared" si="8"/>
        <v>0</v>
      </c>
      <c r="R39" s="184">
        <f t="shared" si="8"/>
        <v>0</v>
      </c>
      <c r="S39" s="184">
        <f t="shared" si="8"/>
        <v>0</v>
      </c>
      <c r="T39" s="184">
        <f t="shared" si="8"/>
        <v>0</v>
      </c>
      <c r="U39" s="184">
        <f t="shared" si="8"/>
        <v>0</v>
      </c>
      <c r="V39" s="184">
        <f t="shared" si="8"/>
        <v>0</v>
      </c>
      <c r="W39" s="184">
        <f>SUM(W34:W38)</f>
        <v>0</v>
      </c>
      <c r="X39" s="131"/>
      <c r="Y39" s="130"/>
    </row>
    <row r="40" spans="1:25" s="157" customFormat="1" ht="18.399999999999999" customHeight="1">
      <c r="A40" s="129"/>
      <c r="B40" s="737"/>
      <c r="C40" s="348" t="s">
        <v>83</v>
      </c>
      <c r="D40" s="349"/>
      <c r="E40" s="350"/>
      <c r="F40" s="351"/>
      <c r="G40" s="328"/>
      <c r="H40" s="328"/>
      <c r="I40" s="328"/>
      <c r="J40" s="328"/>
      <c r="K40" s="328"/>
      <c r="L40" s="328"/>
      <c r="M40" s="328"/>
      <c r="N40" s="328"/>
      <c r="O40" s="328"/>
      <c r="P40" s="328"/>
      <c r="Q40" s="328"/>
      <c r="R40" s="328"/>
      <c r="S40" s="328"/>
      <c r="T40" s="328"/>
      <c r="U40" s="328"/>
      <c r="V40" s="328"/>
      <c r="W40" s="328"/>
      <c r="X40" s="131"/>
      <c r="Y40" s="130"/>
    </row>
    <row r="41" spans="1:25" s="157" customFormat="1" ht="18.399999999999999" customHeight="1">
      <c r="A41" s="129"/>
      <c r="B41" s="737"/>
      <c r="C41" s="108"/>
      <c r="D41" s="207"/>
      <c r="E41" s="193"/>
      <c r="F41" s="194"/>
      <c r="G41" s="170"/>
      <c r="H41" s="170"/>
      <c r="I41" s="170"/>
      <c r="J41" s="170"/>
      <c r="K41" s="170"/>
      <c r="L41" s="170"/>
      <c r="M41" s="170"/>
      <c r="N41" s="170"/>
      <c r="O41" s="170"/>
      <c r="P41" s="170"/>
      <c r="Q41" s="170"/>
      <c r="R41" s="170"/>
      <c r="S41" s="170"/>
      <c r="T41" s="170"/>
      <c r="U41" s="170"/>
      <c r="V41" s="170"/>
      <c r="W41" s="170">
        <f>SUM(I41:V41)</f>
        <v>0</v>
      </c>
      <c r="X41" s="131"/>
      <c r="Y41" s="130"/>
    </row>
    <row r="42" spans="1:25" s="157" customFormat="1" ht="18.399999999999999" customHeight="1">
      <c r="A42" s="129"/>
      <c r="B42" s="737"/>
      <c r="C42" s="108"/>
      <c r="D42" s="208"/>
      <c r="E42" s="209"/>
      <c r="F42" s="210"/>
      <c r="G42" s="188"/>
      <c r="H42" s="188"/>
      <c r="I42" s="188"/>
      <c r="J42" s="188"/>
      <c r="K42" s="188"/>
      <c r="L42" s="188"/>
      <c r="M42" s="188"/>
      <c r="N42" s="188"/>
      <c r="O42" s="188"/>
      <c r="P42" s="188"/>
      <c r="Q42" s="188"/>
      <c r="R42" s="188"/>
      <c r="S42" s="188"/>
      <c r="T42" s="188"/>
      <c r="U42" s="188"/>
      <c r="V42" s="188"/>
      <c r="W42" s="174">
        <f>SUM(I42:V42)</f>
        <v>0</v>
      </c>
      <c r="X42" s="131"/>
      <c r="Y42" s="130"/>
    </row>
    <row r="43" spans="1:25" s="157" customFormat="1" ht="18.399999999999999" customHeight="1">
      <c r="A43" s="129"/>
      <c r="B43" s="737"/>
      <c r="C43" s="108"/>
      <c r="D43" s="208"/>
      <c r="E43" s="209"/>
      <c r="F43" s="210"/>
      <c r="G43" s="188"/>
      <c r="H43" s="188"/>
      <c r="I43" s="188"/>
      <c r="J43" s="188"/>
      <c r="K43" s="188"/>
      <c r="L43" s="188"/>
      <c r="M43" s="188"/>
      <c r="N43" s="188"/>
      <c r="O43" s="188"/>
      <c r="P43" s="188"/>
      <c r="Q43" s="188"/>
      <c r="R43" s="188"/>
      <c r="S43" s="188"/>
      <c r="T43" s="188"/>
      <c r="U43" s="188"/>
      <c r="V43" s="188"/>
      <c r="W43" s="174">
        <f>SUM(I43:V43)</f>
        <v>0</v>
      </c>
      <c r="X43" s="131"/>
      <c r="Y43" s="130"/>
    </row>
    <row r="44" spans="1:25" s="157" customFormat="1" ht="18.399999999999999" customHeight="1">
      <c r="A44" s="129"/>
      <c r="B44" s="737"/>
      <c r="C44" s="352"/>
      <c r="D44" s="196"/>
      <c r="E44" s="197"/>
      <c r="F44" s="211"/>
      <c r="G44" s="174"/>
      <c r="H44" s="174"/>
      <c r="I44" s="174"/>
      <c r="J44" s="174"/>
      <c r="K44" s="174"/>
      <c r="L44" s="174"/>
      <c r="M44" s="174"/>
      <c r="N44" s="174"/>
      <c r="O44" s="174"/>
      <c r="P44" s="174"/>
      <c r="Q44" s="174"/>
      <c r="R44" s="174"/>
      <c r="S44" s="174"/>
      <c r="T44" s="174"/>
      <c r="U44" s="174"/>
      <c r="V44" s="174"/>
      <c r="W44" s="174">
        <f>SUM(I44:V44)</f>
        <v>0</v>
      </c>
      <c r="X44" s="131"/>
      <c r="Y44" s="130"/>
    </row>
    <row r="45" spans="1:25" s="157" customFormat="1" ht="18.399999999999999" customHeight="1">
      <c r="A45" s="129"/>
      <c r="B45" s="737"/>
      <c r="C45" s="352"/>
      <c r="D45" s="199"/>
      <c r="E45" s="200"/>
      <c r="F45" s="212"/>
      <c r="G45" s="177"/>
      <c r="H45" s="177"/>
      <c r="I45" s="177"/>
      <c r="J45" s="177"/>
      <c r="K45" s="177"/>
      <c r="L45" s="177"/>
      <c r="M45" s="177"/>
      <c r="N45" s="177"/>
      <c r="O45" s="177"/>
      <c r="P45" s="177"/>
      <c r="Q45" s="177"/>
      <c r="R45" s="177"/>
      <c r="S45" s="177"/>
      <c r="T45" s="177"/>
      <c r="U45" s="177"/>
      <c r="V45" s="177"/>
      <c r="W45" s="202">
        <f>SUM(I45:V45)</f>
        <v>0</v>
      </c>
      <c r="X45" s="131"/>
      <c r="Y45" s="130"/>
    </row>
    <row r="46" spans="1:25" s="157" customFormat="1" ht="18.399999999999999" customHeight="1">
      <c r="A46" s="129"/>
      <c r="B46" s="737"/>
      <c r="C46" s="353"/>
      <c r="D46" s="738" t="s">
        <v>0</v>
      </c>
      <c r="E46" s="738"/>
      <c r="F46" s="204"/>
      <c r="G46" s="184">
        <f>SUM(G41:G45)</f>
        <v>0</v>
      </c>
      <c r="H46" s="184"/>
      <c r="I46" s="184">
        <f>SUM(I41:I45)</f>
        <v>0</v>
      </c>
      <c r="J46" s="184">
        <f t="shared" ref="J46:V46" si="9">SUM(J41:J45)</f>
        <v>0</v>
      </c>
      <c r="K46" s="184">
        <f t="shared" si="9"/>
        <v>0</v>
      </c>
      <c r="L46" s="184">
        <f t="shared" si="9"/>
        <v>0</v>
      </c>
      <c r="M46" s="184">
        <f t="shared" si="9"/>
        <v>0</v>
      </c>
      <c r="N46" s="184">
        <f t="shared" si="9"/>
        <v>0</v>
      </c>
      <c r="O46" s="184">
        <f t="shared" si="9"/>
        <v>0</v>
      </c>
      <c r="P46" s="184">
        <f t="shared" si="9"/>
        <v>0</v>
      </c>
      <c r="Q46" s="184">
        <f t="shared" si="9"/>
        <v>0</v>
      </c>
      <c r="R46" s="184">
        <f t="shared" si="9"/>
        <v>0</v>
      </c>
      <c r="S46" s="184">
        <f t="shared" si="9"/>
        <v>0</v>
      </c>
      <c r="T46" s="184">
        <f t="shared" si="9"/>
        <v>0</v>
      </c>
      <c r="U46" s="184">
        <f t="shared" si="9"/>
        <v>0</v>
      </c>
      <c r="V46" s="184">
        <f t="shared" si="9"/>
        <v>0</v>
      </c>
      <c r="W46" s="184">
        <f>SUM(W41:W45)</f>
        <v>0</v>
      </c>
      <c r="X46" s="131"/>
      <c r="Y46" s="130"/>
    </row>
    <row r="47" spans="1:25" s="157" customFormat="1" ht="18.399999999999999" customHeight="1">
      <c r="A47" s="129"/>
      <c r="B47" s="737"/>
      <c r="C47" s="752" t="s">
        <v>18</v>
      </c>
      <c r="D47" s="753"/>
      <c r="E47" s="754"/>
      <c r="F47" s="213"/>
      <c r="G47" s="191">
        <f>G39-G46</f>
        <v>0</v>
      </c>
      <c r="H47" s="191"/>
      <c r="I47" s="191">
        <f>I39-I46</f>
        <v>0</v>
      </c>
      <c r="J47" s="191">
        <f t="shared" ref="J47:V47" si="10">J39-J46</f>
        <v>0</v>
      </c>
      <c r="K47" s="191">
        <f t="shared" si="10"/>
        <v>0</v>
      </c>
      <c r="L47" s="191">
        <f t="shared" si="10"/>
        <v>0</v>
      </c>
      <c r="M47" s="191">
        <f t="shared" si="10"/>
        <v>0</v>
      </c>
      <c r="N47" s="191">
        <f t="shared" si="10"/>
        <v>0</v>
      </c>
      <c r="O47" s="191">
        <f t="shared" si="10"/>
        <v>0</v>
      </c>
      <c r="P47" s="191">
        <f t="shared" si="10"/>
        <v>0</v>
      </c>
      <c r="Q47" s="191">
        <f t="shared" si="10"/>
        <v>0</v>
      </c>
      <c r="R47" s="191">
        <f t="shared" si="10"/>
        <v>0</v>
      </c>
      <c r="S47" s="191">
        <f t="shared" si="10"/>
        <v>0</v>
      </c>
      <c r="T47" s="191">
        <f t="shared" si="10"/>
        <v>0</v>
      </c>
      <c r="U47" s="191">
        <f t="shared" si="10"/>
        <v>0</v>
      </c>
      <c r="V47" s="191">
        <f t="shared" si="10"/>
        <v>0</v>
      </c>
      <c r="W47" s="191">
        <f>W39-W46</f>
        <v>0</v>
      </c>
      <c r="X47" s="131"/>
      <c r="Y47" s="130"/>
    </row>
    <row r="48" spans="1:25" s="157" customFormat="1" ht="18.399999999999999" customHeight="1">
      <c r="A48" s="129"/>
      <c r="B48" s="737"/>
      <c r="C48" s="752" t="s">
        <v>84</v>
      </c>
      <c r="D48" s="753"/>
      <c r="E48" s="754"/>
      <c r="F48" s="213"/>
      <c r="G48" s="191"/>
      <c r="H48" s="191"/>
      <c r="I48" s="191"/>
      <c r="J48" s="191"/>
      <c r="K48" s="191"/>
      <c r="L48" s="191"/>
      <c r="M48" s="191"/>
      <c r="N48" s="191"/>
      <c r="O48" s="191"/>
      <c r="P48" s="191"/>
      <c r="Q48" s="191"/>
      <c r="R48" s="191"/>
      <c r="S48" s="191"/>
      <c r="T48" s="191"/>
      <c r="U48" s="191"/>
      <c r="V48" s="191"/>
      <c r="W48" s="191">
        <f>SUM(I48:V48)</f>
        <v>0</v>
      </c>
      <c r="X48" s="131"/>
      <c r="Y48" s="130"/>
    </row>
    <row r="49" spans="1:25" s="157" customFormat="1" ht="18.399999999999999" customHeight="1">
      <c r="A49" s="129"/>
      <c r="B49" s="737"/>
      <c r="C49" s="752" t="s">
        <v>19</v>
      </c>
      <c r="D49" s="753"/>
      <c r="E49" s="754"/>
      <c r="F49" s="213"/>
      <c r="G49" s="191"/>
      <c r="H49" s="191"/>
      <c r="I49" s="191"/>
      <c r="J49" s="191"/>
      <c r="K49" s="191"/>
      <c r="L49" s="191"/>
      <c r="M49" s="191"/>
      <c r="N49" s="191"/>
      <c r="O49" s="191"/>
      <c r="P49" s="191"/>
      <c r="Q49" s="191"/>
      <c r="R49" s="191"/>
      <c r="S49" s="191"/>
      <c r="T49" s="191"/>
      <c r="U49" s="191"/>
      <c r="V49" s="191"/>
      <c r="W49" s="191">
        <f>SUM(I49:V49)</f>
        <v>0</v>
      </c>
      <c r="X49" s="131"/>
      <c r="Y49" s="130"/>
    </row>
    <row r="50" spans="1:25" s="157" customFormat="1" ht="18.399999999999999" customHeight="1">
      <c r="A50" s="129"/>
      <c r="B50" s="742"/>
      <c r="C50" s="752" t="s">
        <v>20</v>
      </c>
      <c r="D50" s="753"/>
      <c r="E50" s="754"/>
      <c r="F50" s="213"/>
      <c r="G50" s="213"/>
      <c r="H50" s="213"/>
      <c r="I50" s="191"/>
      <c r="J50" s="191"/>
      <c r="K50" s="191"/>
      <c r="L50" s="191"/>
      <c r="M50" s="191"/>
      <c r="N50" s="191"/>
      <c r="O50" s="191"/>
      <c r="P50" s="191"/>
      <c r="Q50" s="191"/>
      <c r="R50" s="191"/>
      <c r="S50" s="191"/>
      <c r="T50" s="191"/>
      <c r="U50" s="191"/>
      <c r="V50" s="191"/>
      <c r="W50" s="191">
        <f>SUM(I50:V50)</f>
        <v>0</v>
      </c>
      <c r="X50" s="131"/>
      <c r="Y50" s="130"/>
    </row>
    <row r="51" spans="1:25" ht="16.149999999999999" customHeight="1">
      <c r="A51" s="129"/>
      <c r="B51" s="28"/>
      <c r="C51" s="28"/>
      <c r="D51" s="28"/>
      <c r="E51" s="28"/>
      <c r="F51" s="28"/>
      <c r="G51" s="28"/>
      <c r="H51" s="28"/>
      <c r="I51" s="28"/>
      <c r="J51" s="28"/>
      <c r="K51" s="28"/>
      <c r="L51" s="28"/>
      <c r="M51" s="28"/>
      <c r="N51" s="28"/>
      <c r="O51" s="28"/>
      <c r="P51" s="28"/>
      <c r="Q51" s="28"/>
      <c r="R51" s="28"/>
      <c r="S51" s="28"/>
      <c r="T51" s="28"/>
      <c r="U51" s="28"/>
      <c r="V51" s="28"/>
      <c r="W51" s="28"/>
      <c r="X51" s="131"/>
      <c r="Y51" s="130"/>
    </row>
    <row r="52" spans="1:25" s="227" customFormat="1" ht="21" customHeight="1">
      <c r="A52" s="225"/>
      <c r="B52" s="9" t="s">
        <v>159</v>
      </c>
      <c r="C52" s="224"/>
      <c r="D52" s="224"/>
      <c r="E52" s="224"/>
      <c r="F52" s="224"/>
      <c r="G52" s="224"/>
      <c r="H52" s="224"/>
      <c r="I52" s="224"/>
      <c r="J52" s="224"/>
      <c r="K52" s="224"/>
      <c r="L52" s="224"/>
      <c r="M52" s="224" t="s">
        <v>338</v>
      </c>
      <c r="N52" s="224"/>
      <c r="O52" s="224"/>
      <c r="P52" s="224"/>
      <c r="Q52" s="224"/>
      <c r="R52" s="224"/>
      <c r="S52" s="224"/>
      <c r="T52" s="224"/>
      <c r="U52" s="224"/>
      <c r="V52" s="224"/>
      <c r="W52" s="5"/>
      <c r="X52" s="226"/>
      <c r="Y52" s="224"/>
    </row>
    <row r="53" spans="1:25" s="227" customFormat="1" ht="21" customHeight="1">
      <c r="A53" s="225"/>
      <c r="B53" s="9" t="s">
        <v>85</v>
      </c>
      <c r="C53" s="224"/>
      <c r="D53" s="224"/>
      <c r="E53" s="224"/>
      <c r="F53" s="224"/>
      <c r="G53" s="224"/>
      <c r="H53" s="224"/>
      <c r="I53" s="224"/>
      <c r="J53" s="224"/>
      <c r="K53" s="224"/>
      <c r="L53" s="224"/>
      <c r="M53" s="224" t="s">
        <v>337</v>
      </c>
      <c r="N53" s="224"/>
      <c r="O53" s="224"/>
      <c r="P53" s="224"/>
      <c r="Q53" s="224"/>
      <c r="R53" s="224"/>
      <c r="S53" s="224"/>
      <c r="T53" s="224"/>
      <c r="U53" s="224"/>
      <c r="V53" s="224"/>
      <c r="W53" s="5"/>
      <c r="X53" s="226"/>
      <c r="Y53" s="224"/>
    </row>
    <row r="54" spans="1:25" s="227" customFormat="1" ht="21" customHeight="1">
      <c r="A54" s="225"/>
      <c r="B54" s="9" t="s">
        <v>86</v>
      </c>
      <c r="C54" s="224"/>
      <c r="D54" s="224"/>
      <c r="E54" s="224"/>
      <c r="F54" s="224"/>
      <c r="G54" s="224"/>
      <c r="H54" s="224"/>
      <c r="I54" s="224"/>
      <c r="J54" s="224"/>
      <c r="K54" s="224"/>
      <c r="L54" s="224"/>
      <c r="M54" s="224"/>
      <c r="N54" s="224"/>
      <c r="O54" s="224"/>
      <c r="P54" s="224"/>
      <c r="Q54" s="224"/>
      <c r="R54" s="224"/>
      <c r="S54" s="224"/>
      <c r="T54" s="224"/>
      <c r="U54" s="224"/>
      <c r="V54" s="224"/>
      <c r="W54" s="5"/>
      <c r="X54" s="226"/>
      <c r="Y54" s="224"/>
    </row>
    <row r="55" spans="1:25" s="227" customFormat="1" ht="21" customHeight="1">
      <c r="A55" s="225"/>
      <c r="B55" s="9" t="s">
        <v>88</v>
      </c>
      <c r="C55" s="22"/>
      <c r="D55" s="22"/>
      <c r="E55" s="9"/>
      <c r="F55" s="9"/>
      <c r="G55" s="9"/>
      <c r="H55" s="9"/>
      <c r="I55" s="224"/>
      <c r="J55" s="224"/>
      <c r="K55" s="224"/>
      <c r="L55" s="224"/>
      <c r="M55" s="224"/>
      <c r="N55" s="9"/>
      <c r="O55" s="9"/>
      <c r="P55" s="9"/>
      <c r="Q55" s="9"/>
      <c r="R55" s="9"/>
      <c r="S55" s="9"/>
      <c r="T55" s="9"/>
      <c r="U55" s="9"/>
      <c r="V55" s="9"/>
      <c r="W55" s="5"/>
      <c r="X55" s="226"/>
      <c r="Y55" s="224"/>
    </row>
    <row r="56" spans="1:25" s="227" customFormat="1" ht="21" customHeight="1">
      <c r="A56" s="225"/>
      <c r="B56" s="9" t="s">
        <v>87</v>
      </c>
      <c r="C56" s="224"/>
      <c r="D56" s="224"/>
      <c r="E56" s="224"/>
      <c r="F56" s="224"/>
      <c r="G56" s="224"/>
      <c r="H56" s="224"/>
      <c r="I56" s="224"/>
      <c r="J56" s="224"/>
      <c r="K56" s="224"/>
      <c r="L56" s="224"/>
      <c r="M56" s="224"/>
      <c r="N56" s="224"/>
      <c r="O56" s="224"/>
      <c r="P56" s="224"/>
      <c r="Q56" s="224"/>
      <c r="R56" s="224"/>
      <c r="S56" s="224"/>
      <c r="T56" s="224"/>
      <c r="U56" s="224"/>
      <c r="V56" s="224"/>
      <c r="W56" s="5"/>
      <c r="X56" s="226"/>
      <c r="Y56" s="224"/>
    </row>
    <row r="57" spans="1:25" ht="9.75" customHeight="1">
      <c r="A57" s="214"/>
      <c r="B57" s="546"/>
      <c r="C57" s="216"/>
      <c r="D57" s="216"/>
      <c r="E57" s="216"/>
      <c r="F57" s="216"/>
      <c r="G57" s="216"/>
      <c r="H57" s="216"/>
      <c r="I57" s="216"/>
      <c r="J57" s="216"/>
      <c r="K57" s="216"/>
      <c r="L57" s="216"/>
      <c r="M57" s="216"/>
      <c r="N57" s="216"/>
      <c r="O57" s="216"/>
      <c r="P57" s="216"/>
      <c r="Q57" s="216"/>
      <c r="R57" s="216"/>
      <c r="S57" s="216"/>
      <c r="T57" s="216"/>
      <c r="U57" s="216"/>
      <c r="V57" s="216"/>
      <c r="W57" s="216"/>
      <c r="X57" s="215"/>
      <c r="Y57" s="130"/>
    </row>
    <row r="58" spans="1:25" ht="10" thickBot="1">
      <c r="A58" s="547"/>
      <c r="B58" s="548"/>
      <c r="C58" s="547"/>
      <c r="D58" s="547"/>
      <c r="E58" s="547"/>
    </row>
  </sheetData>
  <mergeCells count="21">
    <mergeCell ref="B33:B50"/>
    <mergeCell ref="D39:E39"/>
    <mergeCell ref="D46:E46"/>
    <mergeCell ref="C24:E24"/>
    <mergeCell ref="C25:E25"/>
    <mergeCell ref="C26:E26"/>
    <mergeCell ref="C27:E27"/>
    <mergeCell ref="C28:E28"/>
    <mergeCell ref="C29:E29"/>
    <mergeCell ref="C30:E30"/>
    <mergeCell ref="C31:E31"/>
    <mergeCell ref="C32:E32"/>
    <mergeCell ref="C47:E47"/>
    <mergeCell ref="C48:E48"/>
    <mergeCell ref="C49:E49"/>
    <mergeCell ref="C50:E50"/>
    <mergeCell ref="A1:X1"/>
    <mergeCell ref="B4:E4"/>
    <mergeCell ref="B5:B32"/>
    <mergeCell ref="D13:E13"/>
    <mergeCell ref="D23:E23"/>
  </mergeCells>
  <phoneticPr fontId="10"/>
  <printOptions horizontalCentered="1"/>
  <pageMargins left="0.70866141732283472" right="0.51181102362204722" top="0.98425196850393704" bottom="0.78740157480314965" header="0.51181102362204722" footer="0.59055118110236227"/>
  <pageSetup paperSize="8" scale="68" firstPageNumber="28" orientation="landscape" useFirstPageNumber="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9</vt:i4>
      </vt:variant>
    </vt:vector>
  </HeadingPairs>
  <TitlesOfParts>
    <vt:vector size="20" baseType="lpstr">
      <vt:lpstr>6-13実施工程表</vt:lpstr>
      <vt:lpstr>6-14 施設計画概要</vt:lpstr>
      <vt:lpstr>様式６-1５什器・備品リスト</vt:lpstr>
      <vt:lpstr>7-1総括表</vt:lpstr>
      <vt:lpstr>7-2　設計・建設・工事監理経費</vt:lpstr>
      <vt:lpstr>7-3　資金調達計画書</vt:lpstr>
      <vt:lpstr>7-４開館日およびサービス料金 </vt:lpstr>
      <vt:lpstr>7-5開業後一年間の収入予測</vt:lpstr>
      <vt:lpstr>7-6　長期収支計画</vt:lpstr>
      <vt:lpstr>7-7 初年度の収支</vt:lpstr>
      <vt:lpstr>7-8 自由事業収支計画書</vt:lpstr>
      <vt:lpstr>'6-13実施工程表'!Print_Area</vt:lpstr>
      <vt:lpstr>'6-14 施設計画概要'!Print_Area</vt:lpstr>
      <vt:lpstr>'7-1総括表'!Print_Area</vt:lpstr>
      <vt:lpstr>'7-2　設計・建設・工事監理経費'!Print_Area</vt:lpstr>
      <vt:lpstr>'7-3　資金調達計画書'!Print_Area</vt:lpstr>
      <vt:lpstr>'7-6　長期収支計画'!Print_Area</vt:lpstr>
      <vt:lpstr>'7-8 自由事業収支計画書'!Print_Area</vt:lpstr>
      <vt:lpstr>'様式６-1５什器・備品リスト'!Print_Area</vt:lpstr>
      <vt:lpstr>'7-6　長期収支計画'!Print_Titles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2025-12-17T04:03:15Z</cp:lastPrinted>
  <dcterms:created xsi:type="dcterms:W3CDTF">2024-11-20T08:42:11Z</dcterms:created>
  <dcterms:modified xsi:type="dcterms:W3CDTF">2026-01-15T23:52:18Z</dcterms:modified>
</cp:coreProperties>
</file>