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5　HP・文書管理掲載【校了】\"/>
    </mc:Choice>
  </mc:AlternateContent>
  <bookViews>
    <workbookView xWindow="0" yWindow="0" windowWidth="28800" windowHeight="12450"/>
  </bookViews>
  <sheets>
    <sheet name="45" sheetId="3" r:id="rId1"/>
    <sheet name="46" sheetId="4" r:id="rId2"/>
    <sheet name="47" sheetId="5" r:id="rId3"/>
    <sheet name="48" sheetId="6" r:id="rId4"/>
    <sheet name="49" sheetId="7" r:id="rId5"/>
    <sheet name="50" sheetId="8" r:id="rId6"/>
  </sheets>
  <definedNames>
    <definedName name="_xlnm.Print_Area" localSheetId="1">'46'!$A$1:$BR$26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8" l="1"/>
  <c r="BO25" i="6"/>
  <c r="BG25" i="6"/>
  <c r="BA25" i="6"/>
  <c r="AU25" i="6"/>
  <c r="AO25" i="6"/>
  <c r="AH25" i="6"/>
  <c r="Z25" i="6"/>
  <c r="R25" i="6"/>
  <c r="R23" i="6"/>
  <c r="R22" i="6"/>
  <c r="BO21" i="6"/>
  <c r="BG21" i="6"/>
  <c r="BA21" i="6"/>
  <c r="AU21" i="6"/>
  <c r="AO21" i="6"/>
  <c r="AH21" i="6"/>
  <c r="Z21" i="6"/>
  <c r="R21" i="6"/>
  <c r="R19" i="6"/>
  <c r="R18" i="6"/>
  <c r="T48" i="5"/>
  <c r="M48" i="5"/>
  <c r="C48" i="5"/>
  <c r="AS24" i="5"/>
  <c r="AG24" i="5"/>
  <c r="W24" i="5"/>
  <c r="N24" i="5"/>
  <c r="C24" i="5"/>
  <c r="C22" i="5"/>
  <c r="C21" i="5"/>
  <c r="C20" i="5"/>
  <c r="C18" i="5"/>
  <c r="C17" i="5"/>
  <c r="C16" i="5"/>
  <c r="C14" i="5"/>
  <c r="C13" i="5"/>
  <c r="C12" i="5"/>
  <c r="C10" i="5"/>
  <c r="C9" i="5"/>
  <c r="C8" i="5"/>
  <c r="C6" i="5"/>
  <c r="C5" i="5"/>
</calcChain>
</file>

<file path=xl/sharedStrings.xml><?xml version="1.0" encoding="utf-8"?>
<sst xmlns="http://schemas.openxmlformats.org/spreadsheetml/2006/main" count="509" uniqueCount="246">
  <si>
    <t>10か月児</t>
    <rPh sb="3" eb="4">
      <t>ゲツ</t>
    </rPh>
    <rPh sb="4" eb="5">
      <t>ジ</t>
    </rPh>
    <phoneticPr fontId="1"/>
  </si>
  <si>
    <t>30年</t>
  </si>
  <si>
    <t>（単位：人）</t>
  </si>
  <si>
    <t>高額療養費</t>
  </si>
  <si>
    <t>年度</t>
  </si>
  <si>
    <t>妊産婦・乳幼児</t>
    <rPh sb="0" eb="3">
      <t>ニンサンプ</t>
    </rPh>
    <phoneticPr fontId="1"/>
  </si>
  <si>
    <t>計</t>
  </si>
  <si>
    <t xml:space="preserve">１歳６か月児 </t>
    <rPh sb="4" eb="5">
      <t>ゲツ</t>
    </rPh>
    <rPh sb="5" eb="6">
      <t>ジ</t>
    </rPh>
    <phoneticPr fontId="1"/>
  </si>
  <si>
    <t>延べ 650</t>
    <rPh sb="0" eb="1">
      <t>ノ</t>
    </rPh>
    <phoneticPr fontId="1"/>
  </si>
  <si>
    <t>うち
個別検診</t>
  </si>
  <si>
    <t>医師</t>
  </si>
  <si>
    <t>２.乳幼児健診の状況</t>
  </si>
  <si>
    <t>基本健康診査等
（特定健診受診者）</t>
  </si>
  <si>
    <t>歯科診療所</t>
  </si>
  <si>
    <t>被保険者</t>
  </si>
  <si>
    <t>１.検診実施状況</t>
    <rPh sb="2" eb="4">
      <t>ケンシン</t>
    </rPh>
    <rPh sb="4" eb="6">
      <t>ジッシ</t>
    </rPh>
    <rPh sb="6" eb="8">
      <t>ジョウキョウ</t>
    </rPh>
    <phoneticPr fontId="1"/>
  </si>
  <si>
    <t>年度</t>
    <rPh sb="0" eb="2">
      <t>ネンド</t>
    </rPh>
    <phoneticPr fontId="1"/>
  </si>
  <si>
    <t>がん検診</t>
  </si>
  <si>
    <t>28年</t>
  </si>
  <si>
    <t>胃がん</t>
  </si>
  <si>
    <t>資料：市民課国保年金係</t>
  </si>
  <si>
    <t>精密検査</t>
  </si>
  <si>
    <t>大腸がん</t>
  </si>
  <si>
    <t>乳がん</t>
  </si>
  <si>
    <t>受診率</t>
  </si>
  <si>
    <t>出産育児一時金</t>
  </si>
  <si>
    <t>子宮頸がん</t>
  </si>
  <si>
    <t>咳痰検診</t>
  </si>
  <si>
    <t>（単位：件、千円）</t>
  </si>
  <si>
    <t>５年</t>
    <rPh sb="1" eb="2">
      <t>ネン</t>
    </rPh>
    <phoneticPr fontId="1"/>
  </si>
  <si>
    <t>看護師</t>
  </si>
  <si>
    <t>１件当たりの費用</t>
  </si>
  <si>
    <t>レントゲン</t>
  </si>
  <si>
    <r>
      <t>前</t>
    </r>
    <r>
      <rPr>
        <sz val="11"/>
        <color theme="1"/>
        <rFont val="BIZ UD明朝 Medium"/>
        <family val="1"/>
        <charset val="128"/>
      </rPr>
      <t>立腺
がん</t>
    </r>
  </si>
  <si>
    <t>対象者数</t>
  </si>
  <si>
    <t>受診者数</t>
  </si>
  <si>
    <t>４か月児</t>
    <rPh sb="2" eb="3">
      <t>ゲツ</t>
    </rPh>
    <rPh sb="3" eb="4">
      <t>ジ</t>
    </rPh>
    <phoneticPr fontId="1"/>
  </si>
  <si>
    <t>麻しん風しん混合</t>
  </si>
  <si>
    <t>子宮がん（エコーのみ含む）</t>
  </si>
  <si>
    <t>うち個別検診</t>
  </si>
  <si>
    <t>Ｂ型肝炎</t>
  </si>
  <si>
    <r>
      <t>肺</t>
    </r>
    <r>
      <rPr>
        <sz val="11"/>
        <color theme="1"/>
        <rFont val="BIZ UD明朝 Medium"/>
        <family val="1"/>
        <charset val="128"/>
      </rPr>
      <t>がん
らせんＣＴ</t>
    </r>
  </si>
  <si>
    <t>（注）その他には健康づくり事業を含む。</t>
    <rPh sb="1" eb="2">
      <t>チュウ</t>
    </rPh>
    <rPh sb="5" eb="6">
      <t>タ</t>
    </rPh>
    <rPh sb="8" eb="10">
      <t>ケンコウ</t>
    </rPh>
    <rPh sb="13" eb="15">
      <t>ジギョウ</t>
    </rPh>
    <rPh sb="16" eb="17">
      <t>フク</t>
    </rPh>
    <phoneticPr fontId="1"/>
  </si>
  <si>
    <t>歯科</t>
  </si>
  <si>
    <t>間接</t>
  </si>
  <si>
    <t>結核</t>
  </si>
  <si>
    <t>薬剤の支給</t>
  </si>
  <si>
    <t>（単位：人、％）</t>
  </si>
  <si>
    <t>消化器系の疾患</t>
  </si>
  <si>
    <t>２歳児歯科</t>
  </si>
  <si>
    <t>１件当たりの
費用</t>
  </si>
  <si>
    <t>ヒブ</t>
  </si>
  <si>
    <t>３歳児</t>
  </si>
  <si>
    <t>高齢者肺炎球菌</t>
  </si>
  <si>
    <t>３.予防接種の実施状況</t>
    <rPh sb="2" eb="4">
      <t>ヨボウ</t>
    </rPh>
    <rPh sb="4" eb="6">
      <t>セッシュ</t>
    </rPh>
    <rPh sb="7" eb="9">
      <t>ジッシ</t>
    </rPh>
    <rPh sb="9" eb="11">
      <t>ジョウキョウ</t>
    </rPh>
    <phoneticPr fontId="1"/>
  </si>
  <si>
    <t>延べ 647</t>
    <rPh sb="0" eb="1">
      <t>ノ</t>
    </rPh>
    <phoneticPr fontId="1"/>
  </si>
  <si>
    <t>四種混合（百日せきジフテリア破傷風ポリオ）</t>
  </si>
  <si>
    <t>小児用肺炎球菌</t>
  </si>
  <si>
    <t>水痘</t>
  </si>
  <si>
    <t>－</t>
  </si>
  <si>
    <t>３年</t>
    <rPh sb="1" eb="2">
      <t>ネン</t>
    </rPh>
    <phoneticPr fontId="1"/>
  </si>
  <si>
    <t>施設総数</t>
  </si>
  <si>
    <t>日本脳炎</t>
  </si>
  <si>
    <t>インフルエンザ</t>
  </si>
  <si>
    <t>４.国民健康保険の状況</t>
  </si>
  <si>
    <t>５年度</t>
    <rPh sb="1" eb="3">
      <t>ネンド</t>
    </rPh>
    <phoneticPr fontId="1"/>
  </si>
  <si>
    <t>保険税収納額（千円）</t>
  </si>
  <si>
    <t>悪性
新生物</t>
  </si>
  <si>
    <t>保険給付費
（千円）</t>
  </si>
  <si>
    <t>世帯（戸）</t>
  </si>
  <si>
    <t>症状徴侯及び診断不明</t>
  </si>
  <si>
    <t>歯科
医師</t>
  </si>
  <si>
    <t>人員（人）</t>
  </si>
  <si>
    <t>総人口対比（％）</t>
  </si>
  <si>
    <t>葬祭費</t>
  </si>
  <si>
    <t>二種混合
（ジフテリア破傷風）</t>
  </si>
  <si>
    <t>療養の給付</t>
  </si>
  <si>
    <t>年次</t>
  </si>
  <si>
    <t>入院外</t>
  </si>
  <si>
    <t>３年度</t>
    <rPh sb="1" eb="2">
      <t>トシ</t>
    </rPh>
    <rPh sb="2" eb="3">
      <t>ド</t>
    </rPh>
    <phoneticPr fontId="1"/>
  </si>
  <si>
    <t>療養費</t>
  </si>
  <si>
    <t>食事療養</t>
  </si>
  <si>
    <t>延べ 564</t>
  </si>
  <si>
    <t>訪問看護費</t>
  </si>
  <si>
    <t>項目</t>
  </si>
  <si>
    <t>入院</t>
  </si>
  <si>
    <t>診療費</t>
    <rPh sb="0" eb="2">
      <t>シンリョウ</t>
    </rPh>
    <rPh sb="2" eb="3">
      <t>ヒ</t>
    </rPh>
    <phoneticPr fontId="1"/>
  </si>
  <si>
    <t>延べ 332</t>
    <rPh sb="0" eb="1">
      <t>ノ</t>
    </rPh>
    <phoneticPr fontId="1"/>
  </si>
  <si>
    <t>件数</t>
  </si>
  <si>
    <t>５.国民健康保険の給付状況</t>
    <rPh sb="2" eb="4">
      <t>コクミン</t>
    </rPh>
    <rPh sb="4" eb="6">
      <t>ケンコウ</t>
    </rPh>
    <rPh sb="6" eb="8">
      <t>ホケン</t>
    </rPh>
    <rPh sb="9" eb="11">
      <t>キュウフ</t>
    </rPh>
    <rPh sb="11" eb="13">
      <t>ジョウキョウ</t>
    </rPh>
    <phoneticPr fontId="1"/>
  </si>
  <si>
    <t>資料：市民課国保年金係</t>
    <rPh sb="0" eb="2">
      <t>シリョウ</t>
    </rPh>
    <rPh sb="3" eb="6">
      <t>シミンカ</t>
    </rPh>
    <rPh sb="6" eb="8">
      <t>コクホ</t>
    </rPh>
    <rPh sb="8" eb="10">
      <t>ネンキン</t>
    </rPh>
    <rPh sb="10" eb="11">
      <t>カカリ</t>
    </rPh>
    <phoneticPr fontId="1"/>
  </si>
  <si>
    <t>自殺</t>
  </si>
  <si>
    <r>
      <rPr>
        <sz val="11"/>
        <rFont val="BIZ UD明朝 Medium"/>
        <family val="1"/>
        <charset val="128"/>
      </rPr>
      <t>保険料収納額
（千円）</t>
    </r>
  </si>
  <si>
    <t>８.健康相談の状況</t>
    <rPh sb="2" eb="4">
      <t>ケンコウ</t>
    </rPh>
    <rPh sb="4" eb="6">
      <t>ソウダン</t>
    </rPh>
    <rPh sb="7" eb="9">
      <t>ジョウキョウ</t>
    </rPh>
    <phoneticPr fontId="1"/>
  </si>
  <si>
    <t>その他</t>
  </si>
  <si>
    <t>６.後期高齢者医療保険の状況</t>
    <rPh sb="2" eb="4">
      <t>コウキ</t>
    </rPh>
    <rPh sb="4" eb="7">
      <t>コウレイシャ</t>
    </rPh>
    <rPh sb="7" eb="9">
      <t>イリョウ</t>
    </rPh>
    <rPh sb="9" eb="11">
      <t>ホケン</t>
    </rPh>
    <rPh sb="12" eb="14">
      <t>ジョウキョウ</t>
    </rPh>
    <phoneticPr fontId="1"/>
  </si>
  <si>
    <r>
      <rPr>
        <sz val="11"/>
        <rFont val="BIZ UD明朝 Medium"/>
        <family val="1"/>
        <charset val="128"/>
      </rPr>
      <t>広域連合納付金
（千円）</t>
    </r>
  </si>
  <si>
    <r>
      <rPr>
        <sz val="11"/>
        <rFont val="BIZ UD明朝 Medium"/>
        <family val="1"/>
        <charset val="128"/>
      </rPr>
      <t>人員
（人）</t>
    </r>
  </si>
  <si>
    <r>
      <rPr>
        <sz val="11"/>
        <rFont val="BIZ UD明朝 Medium"/>
        <family val="1"/>
        <charset val="128"/>
      </rPr>
      <t>総人口対比
（％）</t>
    </r>
  </si>
  <si>
    <t>延べ 724</t>
  </si>
  <si>
    <t>療    養    の    給    付</t>
  </si>
  <si>
    <t>費用額</t>
  </si>
  <si>
    <t>保険者負担金</t>
  </si>
  <si>
    <t>診療費</t>
  </si>
  <si>
    <t>薬剤の
支給</t>
  </si>
  <si>
    <t>食事
療養</t>
  </si>
  <si>
    <t>訪問
看護費</t>
  </si>
  <si>
    <t>資料：長野県後期高齢者医療広域連合</t>
  </si>
  <si>
    <t>延べ 181</t>
    <rPh sb="0" eb="1">
      <t>ノ</t>
    </rPh>
    <phoneticPr fontId="1"/>
  </si>
  <si>
    <t>総数</t>
    <rPh sb="0" eb="2">
      <t>ソウスウ</t>
    </rPh>
    <phoneticPr fontId="1"/>
  </si>
  <si>
    <t>　(1)給付の状況</t>
  </si>
  <si>
    <t>延べ 479</t>
    <rPh sb="0" eb="1">
      <t>ノ</t>
    </rPh>
    <phoneticPr fontId="1"/>
  </si>
  <si>
    <t>老衰</t>
  </si>
  <si>
    <t xml:space="preserve"> （単位：件、千円）</t>
  </si>
  <si>
    <t>　(2)被保険者等の状況</t>
    <rPh sb="4" eb="8">
      <t>ヒホケンシャ</t>
    </rPh>
    <rPh sb="8" eb="9">
      <t>トウ</t>
    </rPh>
    <rPh sb="10" eb="12">
      <t>ジョウキョウ</t>
    </rPh>
    <phoneticPr fontId="1"/>
  </si>
  <si>
    <t>助産師</t>
  </si>
  <si>
    <t>総数</t>
  </si>
  <si>
    <t>心疾患</t>
  </si>
  <si>
    <t>肺炎</t>
  </si>
  <si>
    <t>７.死因別死亡者数</t>
  </si>
  <si>
    <t>脳血管
疾患</t>
  </si>
  <si>
    <t>不慮の
事故</t>
  </si>
  <si>
    <t>周産期に発生した病態</t>
  </si>
  <si>
    <t>生活習慣病</t>
  </si>
  <si>
    <t>一般診療所</t>
  </si>
  <si>
    <t>施術所</t>
  </si>
  <si>
    <t>薬局</t>
  </si>
  <si>
    <t>病床数</t>
  </si>
  <si>
    <t>あん摩・マッサージ・指圧・はり・きゅう</t>
  </si>
  <si>
    <t>柔道整復</t>
  </si>
  <si>
    <t>精神</t>
  </si>
  <si>
    <t>５年度</t>
    <rPh sb="1" eb="2">
      <t>トシ</t>
    </rPh>
    <rPh sb="2" eb="3">
      <t>ド</t>
    </rPh>
    <phoneticPr fontId="1"/>
  </si>
  <si>
    <t>先天異常</t>
  </si>
  <si>
    <t>一般</t>
  </si>
  <si>
    <t>療養型</t>
  </si>
  <si>
    <t>資料：長野県衛生年報、上田保健福祉事務所</t>
  </si>
  <si>
    <t>薬剤師</t>
  </si>
  <si>
    <t>保健師</t>
  </si>
  <si>
    <t>（1,893）</t>
  </si>
  <si>
    <t>神経系の疾患</t>
  </si>
  <si>
    <t>延べ 613</t>
    <rPh sb="0" eb="1">
      <t>ノ</t>
    </rPh>
    <phoneticPr fontId="1"/>
  </si>
  <si>
    <t>９.医療施設の状況</t>
  </si>
  <si>
    <t xml:space="preserve"> 各年４月１日現在</t>
  </si>
  <si>
    <t>年別</t>
  </si>
  <si>
    <t>10．医療従事者数の推移</t>
  </si>
  <si>
    <t>３年度</t>
    <rPh sb="1" eb="3">
      <t>ネンド</t>
    </rPh>
    <phoneticPr fontId="1"/>
  </si>
  <si>
    <t>各年12月31日現在（単位：人）</t>
  </si>
  <si>
    <t>（単位：件）</t>
    <rPh sb="4" eb="5">
      <t>ケン</t>
    </rPh>
    <phoneticPr fontId="1"/>
  </si>
  <si>
    <t>病院</t>
    <rPh sb="0" eb="2">
      <t>ビョウイン</t>
    </rPh>
    <phoneticPr fontId="1"/>
  </si>
  <si>
    <t>助産所</t>
  </si>
  <si>
    <t>歯科技工所</t>
  </si>
  <si>
    <t>准看護師</t>
  </si>
  <si>
    <t>歯科
衛生士</t>
  </si>
  <si>
    <t>―</t>
  </si>
  <si>
    <t>歯科
技工士</t>
  </si>
  <si>
    <t>資料：長野県健康福祉政策課「医師・歯科医師・薬剤師調査」、「衛生行政報告例」</t>
  </si>
  <si>
    <t>11.病類別受診者件数の状況（国保加入者のみ）</t>
    <rPh sb="3" eb="4">
      <t>ビョウ</t>
    </rPh>
    <rPh sb="4" eb="5">
      <t>ルイ</t>
    </rPh>
    <rPh sb="5" eb="6">
      <t>ベツ</t>
    </rPh>
    <rPh sb="6" eb="9">
      <t>ジュシンシャ</t>
    </rPh>
    <rPh sb="9" eb="11">
      <t>ケンスウ</t>
    </rPh>
    <rPh sb="12" eb="14">
      <t>ジョウキョウ</t>
    </rPh>
    <rPh sb="15" eb="17">
      <t>コクホ</t>
    </rPh>
    <rPh sb="17" eb="20">
      <t>カニュウシャ</t>
    </rPh>
    <phoneticPr fontId="1"/>
  </si>
  <si>
    <t>病類名</t>
  </si>
  <si>
    <t>感染症及び寄生虫症</t>
  </si>
  <si>
    <t>新生物</t>
  </si>
  <si>
    <t>血液及び造血器の疾患</t>
  </si>
  <si>
    <t>内分泌、栄養及び代謝</t>
  </si>
  <si>
    <t>精神及び行動の障害</t>
  </si>
  <si>
    <t>眼及び付属器の疾患</t>
  </si>
  <si>
    <t>耳及び乳様突起の疾患</t>
  </si>
  <si>
    <t>循環器系の疾患</t>
  </si>
  <si>
    <t>呼吸器系の疾患</t>
  </si>
  <si>
    <t>皮膚及び皮下組織</t>
  </si>
  <si>
    <t>筋骨格系及び結合組織</t>
  </si>
  <si>
    <t>尿路性器系の疾患</t>
  </si>
  <si>
    <t>妊娠分娩及び産じょく</t>
  </si>
  <si>
    <t>損傷、中毒及びその他</t>
  </si>
  <si>
    <t>合計</t>
    <rPh sb="0" eb="2">
      <t>ゴウケイ</t>
    </rPh>
    <phoneticPr fontId="1"/>
  </si>
  <si>
    <t>（2,003）</t>
  </si>
  <si>
    <t>延べ 581</t>
  </si>
  <si>
    <t>延べ 771</t>
  </si>
  <si>
    <t>延べ 790</t>
  </si>
  <si>
    <t>延べ 837</t>
  </si>
  <si>
    <t>延べ 451</t>
    <rPh sb="0" eb="1">
      <t>ノ</t>
    </rPh>
    <phoneticPr fontId="1"/>
  </si>
  <si>
    <t>延べ 1,371</t>
  </si>
  <si>
    <r>
      <t>Ｂ</t>
    </r>
    <r>
      <rPr>
        <sz val="11"/>
        <color theme="1"/>
        <rFont val="BIZ UD明朝 Medium"/>
        <family val="1"/>
        <charset val="128"/>
      </rPr>
      <t>ＣＧ
接種</t>
    </r>
  </si>
  <si>
    <t>令和２年</t>
    <rPh sb="0" eb="2">
      <t>レイワ</t>
    </rPh>
    <rPh sb="3" eb="4">
      <t>トシ</t>
    </rPh>
    <phoneticPr fontId="1"/>
  </si>
  <si>
    <r>
      <t>ツ</t>
    </r>
    <r>
      <rPr>
        <sz val="11"/>
        <color theme="1"/>
        <rFont val="BIZ UD明朝 Medium"/>
        <family val="1"/>
        <charset val="128"/>
      </rPr>
      <t>ベルク
リン反応</t>
    </r>
  </si>
  <si>
    <r>
      <t>受</t>
    </r>
    <r>
      <rPr>
        <sz val="11"/>
        <color theme="1"/>
        <rFont val="BIZ UD明朝 Medium"/>
        <family val="1"/>
        <charset val="128"/>
      </rPr>
      <t>診率
（％）</t>
    </r>
  </si>
  <si>
    <t>延べ 1,183</t>
  </si>
  <si>
    <t>※受診率…　診療件数（入院・入院外・歯科）÷被保険者数</t>
  </si>
  <si>
    <t>各年5月1日～31日　（単位：件）</t>
  </si>
  <si>
    <t>　</t>
  </si>
  <si>
    <t>令和２年度</t>
    <rPh sb="0" eb="2">
      <t>レイワ</t>
    </rPh>
    <rPh sb="3" eb="4">
      <t>トシ</t>
    </rPh>
    <rPh sb="4" eb="5">
      <t>ド</t>
    </rPh>
    <phoneticPr fontId="1"/>
  </si>
  <si>
    <t>令和２年度</t>
    <rPh sb="0" eb="2">
      <t>レイワ</t>
    </rPh>
    <rPh sb="3" eb="5">
      <t>ネンド</t>
    </rPh>
    <phoneticPr fontId="1"/>
  </si>
  <si>
    <t>延べ 574</t>
  </si>
  <si>
    <t>延べ 820</t>
  </si>
  <si>
    <t>延べ 804</t>
  </si>
  <si>
    <t>延べ 406</t>
    <rPh sb="0" eb="1">
      <t>ノ</t>
    </rPh>
    <phoneticPr fontId="1"/>
  </si>
  <si>
    <t>延べ 1,184</t>
  </si>
  <si>
    <t>令和２年</t>
    <rPh sb="0" eb="2">
      <t>レイワ</t>
    </rPh>
    <rPh sb="3" eb="4">
      <t>ネン</t>
    </rPh>
    <phoneticPr fontId="1"/>
  </si>
  <si>
    <t>延べ 1,037</t>
  </si>
  <si>
    <t>令和２年度</t>
    <rPh sb="0" eb="2">
      <t>レイワ</t>
    </rPh>
    <phoneticPr fontId="1"/>
  </si>
  <si>
    <t>３年</t>
    <rPh sb="1" eb="2">
      <t>トシ</t>
    </rPh>
    <phoneticPr fontId="1"/>
  </si>
  <si>
    <t>令和２年</t>
    <rPh sb="0" eb="2">
      <t>レイワ</t>
    </rPh>
    <phoneticPr fontId="1"/>
  </si>
  <si>
    <t>４年</t>
    <rPh sb="1" eb="2">
      <t>ネン</t>
    </rPh>
    <phoneticPr fontId="1"/>
  </si>
  <si>
    <t>６年</t>
    <rPh sb="1" eb="2">
      <t>ネン</t>
    </rPh>
    <phoneticPr fontId="1"/>
  </si>
  <si>
    <t>（1,935）</t>
  </si>
  <si>
    <t>延べ 729</t>
  </si>
  <si>
    <t>延べ 739</t>
  </si>
  <si>
    <t>延べ 359</t>
    <rPh sb="0" eb="1">
      <t>ノ</t>
    </rPh>
    <phoneticPr fontId="1"/>
  </si>
  <si>
    <t>延べ 378</t>
  </si>
  <si>
    <t>令和２年</t>
  </si>
  <si>
    <t>４年</t>
    <rPh sb="1" eb="2">
      <t>トシ</t>
    </rPh>
    <phoneticPr fontId="1"/>
  </si>
  <si>
    <t>ロタ</t>
  </si>
  <si>
    <t>延べ 390</t>
    <rPh sb="0" eb="1">
      <t>ノ</t>
    </rPh>
    <phoneticPr fontId="1"/>
  </si>
  <si>
    <t>延べ 167</t>
    <rPh sb="0" eb="1">
      <t>ノ</t>
    </rPh>
    <phoneticPr fontId="1"/>
  </si>
  <si>
    <t>-</t>
  </si>
  <si>
    <r>
      <t>（注）国保一般・退職</t>
    </r>
    <r>
      <rPr>
        <sz val="11"/>
        <rFont val="BIZ UD明朝 Medium"/>
        <family val="1"/>
        <charset val="128"/>
      </rPr>
      <t>の合算額</t>
    </r>
  </si>
  <si>
    <t>（注）食事療養件数は再掲</t>
    <rPh sb="3" eb="5">
      <t>ショクジ</t>
    </rPh>
    <rPh sb="5" eb="7">
      <t>リョウヨウ</t>
    </rPh>
    <rPh sb="7" eb="9">
      <t>ケンスウ</t>
    </rPh>
    <rPh sb="10" eb="12">
      <t>サイケイ</t>
    </rPh>
    <phoneticPr fontId="1"/>
  </si>
  <si>
    <t>４年度</t>
    <rPh sb="1" eb="2">
      <t>トシ</t>
    </rPh>
    <rPh sb="2" eb="3">
      <t>ド</t>
    </rPh>
    <phoneticPr fontId="1"/>
  </si>
  <si>
    <t>４年度</t>
    <rPh sb="1" eb="3">
      <t>ネンド</t>
    </rPh>
    <phoneticPr fontId="1"/>
  </si>
  <si>
    <t>延べ 340</t>
    <rPh sb="0" eb="1">
      <t>ノ</t>
    </rPh>
    <phoneticPr fontId="1"/>
  </si>
  <si>
    <t>延べ 633</t>
    <rPh sb="0" eb="1">
      <t>ノ</t>
    </rPh>
    <phoneticPr fontId="1"/>
  </si>
  <si>
    <t>延べ 362</t>
  </si>
  <si>
    <t>（1,959）</t>
  </si>
  <si>
    <t>令和２年度</t>
  </si>
  <si>
    <t>３年度</t>
  </si>
  <si>
    <t>３年</t>
  </si>
  <si>
    <r>
      <t>４</t>
    </r>
    <r>
      <rPr>
        <sz val="11"/>
        <rFont val="BIZ UD明朝 Medium"/>
        <family val="1"/>
        <charset val="128"/>
      </rPr>
      <t>年</t>
    </r>
    <rPh sb="1" eb="2">
      <t>ネン</t>
    </rPh>
    <phoneticPr fontId="1"/>
  </si>
  <si>
    <t>資料：健康推進課保健地域医療係</t>
    <rPh sb="5" eb="7">
      <t>スイシン</t>
    </rPh>
    <rPh sb="10" eb="14">
      <t>チイキイリョウ</t>
    </rPh>
    <phoneticPr fontId="1"/>
  </si>
  <si>
    <t>資料：健康推進課保健地域医療係・健康増進係</t>
    <rPh sb="5" eb="7">
      <t>スイシン</t>
    </rPh>
    <rPh sb="10" eb="14">
      <t>チイキイリョウ</t>
    </rPh>
    <phoneticPr fontId="1"/>
  </si>
  <si>
    <t>(1,924)</t>
  </si>
  <si>
    <t>延べ 313</t>
    <rPh sb="0" eb="1">
      <t>ノ</t>
    </rPh>
    <phoneticPr fontId="1"/>
  </si>
  <si>
    <t>延べ 471</t>
    <rPh sb="0" eb="1">
      <t>ノ</t>
    </rPh>
    <phoneticPr fontId="1"/>
  </si>
  <si>
    <t>延べ 616</t>
    <rPh sb="0" eb="1">
      <t>ノ</t>
    </rPh>
    <phoneticPr fontId="1"/>
  </si>
  <si>
    <t>延べ 679</t>
    <rPh sb="0" eb="1">
      <t>ノ</t>
    </rPh>
    <phoneticPr fontId="1"/>
  </si>
  <si>
    <t>延べ 315</t>
    <rPh sb="0" eb="1">
      <t>ノ</t>
    </rPh>
    <phoneticPr fontId="1"/>
  </si>
  <si>
    <t>５年</t>
    <rPh sb="1" eb="2">
      <t>トシ</t>
    </rPh>
    <phoneticPr fontId="1"/>
  </si>
  <si>
    <t>４年度</t>
  </si>
  <si>
    <t>４年</t>
  </si>
  <si>
    <t>６年</t>
    <rPh sb="1" eb="2">
      <t>トシ</t>
    </rPh>
    <phoneticPr fontId="1"/>
  </si>
  <si>
    <t>平成31年度</t>
    <rPh sb="0" eb="2">
      <t>ヘイセイ</t>
    </rPh>
    <phoneticPr fontId="1"/>
  </si>
  <si>
    <t>平成26年</t>
    <rPh sb="0" eb="2">
      <t>ヘイセイ</t>
    </rPh>
    <phoneticPr fontId="1"/>
  </si>
  <si>
    <t>平成
31年</t>
    <rPh sb="0" eb="2">
      <t>ヘイセイ</t>
    </rPh>
    <rPh sb="5" eb="6">
      <t>ネン</t>
    </rPh>
    <phoneticPr fontId="1"/>
  </si>
  <si>
    <t>平成31年</t>
    <rPh sb="0" eb="2">
      <t>ヘイセイ</t>
    </rPh>
    <rPh sb="4" eb="5">
      <t>ネン</t>
    </rPh>
    <phoneticPr fontId="1"/>
  </si>
  <si>
    <t>平成31年</t>
    <rPh sb="0" eb="2">
      <t>ヘイセイ</t>
    </rPh>
    <phoneticPr fontId="1"/>
  </si>
  <si>
    <t>平成31年度</t>
    <rPh sb="0" eb="2">
      <t>ヘイセイ</t>
    </rPh>
    <rPh sb="4" eb="5">
      <t>トシ</t>
    </rPh>
    <rPh sb="5" eb="6">
      <t>ド</t>
    </rPh>
    <phoneticPr fontId="1"/>
  </si>
  <si>
    <t>平成31年度</t>
    <rPh sb="0" eb="2">
      <t>ヘイセイ</t>
    </rPh>
    <phoneticPr fontId="1"/>
  </si>
  <si>
    <r>
      <t>資料：健康</t>
    </r>
    <r>
      <rPr>
        <sz val="11"/>
        <rFont val="BIZ UD明朝 Medium"/>
        <family val="1"/>
        <charset val="128"/>
      </rPr>
      <t>推進課保健地域医療係</t>
    </r>
    <rPh sb="5" eb="7">
      <t>スイシン</t>
    </rPh>
    <rPh sb="10" eb="14">
      <t>チイキイリョウ</t>
    </rPh>
    <phoneticPr fontId="1"/>
  </si>
  <si>
    <t>４年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</si>
</sst>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\(#,##0\);[Red]\(\-#,##0\)"/>
  </numFmts>
  <fonts count="2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name val="BIZ UD明朝 Medium"/>
      <family val="1"/>
    </font>
    <font>
      <sz val="11"/>
      <color theme="1"/>
      <name val="BIZ UD明朝 Medium"/>
      <family val="1"/>
    </font>
    <font>
      <sz val="11"/>
      <color rgb="FFFF0000"/>
      <name val="BIZ UD明朝 Medium"/>
      <family val="1"/>
    </font>
    <font>
      <b/>
      <sz val="11"/>
      <color theme="1"/>
      <name val="BIZ UD明朝 Medium"/>
      <family val="1"/>
      <charset val="128"/>
    </font>
    <font>
      <sz val="10"/>
      <name val="BIZ UD明朝 Medium"/>
      <family val="1"/>
    </font>
    <font>
      <sz val="10"/>
      <color theme="1"/>
      <name val="BIZ UD明朝 Medium"/>
      <family val="1"/>
    </font>
    <font>
      <sz val="11"/>
      <color rgb="FF000000"/>
      <name val="BIZ UD明朝 Medium"/>
      <family val="1"/>
    </font>
    <font>
      <sz val="11"/>
      <color theme="1"/>
      <name val="ＭＳ Ｐゴシック"/>
      <family val="3"/>
      <scheme val="minor"/>
    </font>
    <font>
      <sz val="9"/>
      <color theme="1"/>
      <name val="BIZ UD明朝 Medium"/>
      <family val="1"/>
    </font>
    <font>
      <sz val="11"/>
      <name val="BIZ UD明朝 Medium"/>
      <family val="1"/>
    </font>
    <font>
      <sz val="8"/>
      <color theme="1"/>
      <name val="BIZ UD明朝 Medium"/>
      <family val="1"/>
    </font>
    <font>
      <sz val="9"/>
      <name val="BIZ UD明朝 Medium"/>
      <family val="1"/>
    </font>
    <font>
      <sz val="9.5"/>
      <color theme="1"/>
      <name val="BIZ UD明朝 Medium"/>
      <family val="1"/>
    </font>
    <font>
      <sz val="9.5"/>
      <name val="BIZ UD明朝 Medium"/>
      <family val="1"/>
    </font>
    <font>
      <sz val="6"/>
      <color theme="1"/>
      <name val="BIZ UD明朝 Medium"/>
      <family val="1"/>
    </font>
    <font>
      <sz val="11"/>
      <color theme="1"/>
      <name val="ＭＳ 明朝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name val="ＭＳ Ｐゴシック"/>
      <family val="3"/>
      <scheme val="minor"/>
    </font>
    <font>
      <sz val="9"/>
      <name val="BIZ UD明朝 Medium"/>
      <family val="1"/>
      <charset val="128"/>
    </font>
    <font>
      <sz val="9.5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top"/>
    </xf>
    <xf numFmtId="1" fontId="4" fillId="0" borderId="19" xfId="0" applyNumberFormat="1" applyFont="1" applyFill="1" applyBorder="1" applyAlignment="1">
      <alignment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" fontId="4" fillId="0" borderId="0" xfId="0" applyNumberFormat="1" applyFont="1" applyFill="1" applyBorder="1" applyAlignment="1">
      <alignment vertical="center" shrinkToFit="1"/>
    </xf>
    <xf numFmtId="1" fontId="4" fillId="0" borderId="0" xfId="0" applyNumberFormat="1" applyFont="1" applyFill="1" applyAlignment="1">
      <alignment vertical="center" shrinkToFit="1"/>
    </xf>
    <xf numFmtId="0" fontId="3" fillId="2" borderId="34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5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 indent="3"/>
    </xf>
    <xf numFmtId="1" fontId="3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Border="1" applyAlignment="1">
      <alignment horizontal="left" vertical="top" indent="15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 indent="14"/>
    </xf>
    <xf numFmtId="1" fontId="4" fillId="0" borderId="2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3" fontId="0" fillId="0" borderId="0" xfId="0" applyNumberFormat="1">
      <alignment vertical="center"/>
    </xf>
    <xf numFmtId="3" fontId="2" fillId="0" borderId="0" xfId="0" applyNumberFormat="1" applyFo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center" shrinkToFit="1"/>
    </xf>
    <xf numFmtId="1" fontId="4" fillId="0" borderId="3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0" fontId="4" fillId="2" borderId="48" xfId="0" applyFont="1" applyFill="1" applyBorder="1" applyAlignment="1">
      <alignment horizontal="center" vertical="center" wrapText="1"/>
    </xf>
    <xf numFmtId="1" fontId="4" fillId="0" borderId="49" xfId="0" applyNumberFormat="1" applyFont="1" applyFill="1" applyBorder="1" applyAlignment="1">
      <alignment horizontal="right" vertical="center" shrinkToFit="1"/>
    </xf>
    <xf numFmtId="1" fontId="4" fillId="0" borderId="24" xfId="0" applyNumberFormat="1" applyFont="1" applyFill="1" applyBorder="1" applyAlignment="1">
      <alignment horizontal="right" vertical="center" shrinkToFit="1"/>
    </xf>
    <xf numFmtId="3" fontId="4" fillId="0" borderId="24" xfId="0" applyNumberFormat="1" applyFont="1" applyFill="1" applyBorder="1" applyAlignment="1">
      <alignment horizontal="right" vertical="center" shrinkToFit="1"/>
    </xf>
    <xf numFmtId="1" fontId="4" fillId="0" borderId="50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3" fillId="2" borderId="48" xfId="0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right" vertical="center" shrinkToFit="1"/>
    </xf>
    <xf numFmtId="1" fontId="3" fillId="0" borderId="24" xfId="0" applyNumberFormat="1" applyFont="1" applyFill="1" applyBorder="1" applyAlignment="1">
      <alignment horizontal="right" vertical="center" shrinkToFit="1"/>
    </xf>
    <xf numFmtId="3" fontId="3" fillId="0" borderId="24" xfId="0" applyNumberFormat="1" applyFont="1" applyFill="1" applyBorder="1" applyAlignment="1">
      <alignment horizontal="right" vertical="center" shrinkToFit="1"/>
    </xf>
    <xf numFmtId="1" fontId="3" fillId="0" borderId="50" xfId="0" applyNumberFormat="1" applyFont="1" applyFill="1" applyBorder="1" applyAlignment="1">
      <alignment horizontal="right" vertical="center" shrinkToFit="1"/>
    </xf>
    <xf numFmtId="3" fontId="3" fillId="0" borderId="51" xfId="0" applyNumberFormat="1" applyFont="1" applyFill="1" applyBorder="1" applyAlignment="1">
      <alignment horizontal="right" vertical="center" shrinkToFit="1"/>
    </xf>
    <xf numFmtId="1" fontId="0" fillId="0" borderId="0" xfId="0" applyNumberFormat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4" fillId="0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9" fillId="0" borderId="19" xfId="0" applyNumberFormat="1" applyFont="1" applyFill="1" applyBorder="1" applyAlignment="1">
      <alignment horizontal="right" vertical="center" shrinkToFit="1"/>
    </xf>
    <xf numFmtId="3" fontId="9" fillId="0" borderId="0" xfId="0" applyNumberFormat="1" applyFont="1" applyFill="1" applyBorder="1" applyAlignment="1">
      <alignment horizontal="right" vertical="center" shrinkToFit="1"/>
    </xf>
    <xf numFmtId="3" fontId="9" fillId="0" borderId="29" xfId="0" applyNumberFormat="1" applyFont="1" applyFill="1" applyBorder="1" applyAlignment="1">
      <alignment horizontal="right" vertical="center" shrinkToFit="1"/>
    </xf>
    <xf numFmtId="49" fontId="9" fillId="0" borderId="19" xfId="0" applyNumberFormat="1" applyFont="1" applyFill="1" applyBorder="1" applyAlignment="1">
      <alignment horizontal="right" vertical="center" shrinkToFit="1"/>
    </xf>
    <xf numFmtId="49" fontId="9" fillId="0" borderId="0" xfId="0" applyNumberFormat="1" applyFont="1" applyFill="1" applyBorder="1" applyAlignment="1">
      <alignment horizontal="right" vertical="center" shrinkToFit="1"/>
    </xf>
    <xf numFmtId="49" fontId="9" fillId="0" borderId="29" xfId="0" applyNumberFormat="1" applyFont="1" applyFill="1" applyBorder="1" applyAlignment="1">
      <alignment horizontal="right" vertical="center" shrinkToFit="1"/>
    </xf>
    <xf numFmtId="3" fontId="4" fillId="0" borderId="19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9" xfId="0" applyNumberFormat="1" applyFont="1" applyFill="1" applyBorder="1" applyAlignment="1">
      <alignment horizontal="right" vertical="center" shrinkToFit="1"/>
    </xf>
    <xf numFmtId="49" fontId="4" fillId="0" borderId="19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29" xfId="0" applyNumberFormat="1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0" borderId="29" xfId="1" applyFont="1" applyFill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 vertical="center" shrinkToFit="1"/>
    </xf>
    <xf numFmtId="3" fontId="3" fillId="0" borderId="29" xfId="0" applyNumberFormat="1" applyFont="1" applyFill="1" applyBorder="1" applyAlignment="1">
      <alignment horizontal="right" vertical="center" shrinkToFit="1"/>
    </xf>
    <xf numFmtId="49" fontId="3" fillId="0" borderId="19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49" fontId="3" fillId="0" borderId="29" xfId="0" applyNumberFormat="1" applyFont="1" applyFill="1" applyBorder="1" applyAlignment="1">
      <alignment horizontal="right" vertical="center" shrinkToFit="1"/>
    </xf>
    <xf numFmtId="3" fontId="20" fillId="0" borderId="19" xfId="0" applyNumberFormat="1" applyFont="1" applyFill="1" applyBorder="1" applyAlignment="1">
      <alignment horizontal="right" vertical="center" shrinkToFit="1"/>
    </xf>
    <xf numFmtId="3" fontId="20" fillId="0" borderId="0" xfId="0" applyNumberFormat="1" applyFont="1" applyFill="1" applyBorder="1" applyAlignment="1">
      <alignment horizontal="right" vertical="center" shrinkToFit="1"/>
    </xf>
    <xf numFmtId="3" fontId="20" fillId="0" borderId="29" xfId="0" applyNumberFormat="1" applyFont="1" applyFill="1" applyBorder="1" applyAlignment="1">
      <alignment horizontal="right" vertical="center" shrinkToFit="1"/>
    </xf>
    <xf numFmtId="49" fontId="20" fillId="0" borderId="21" xfId="1" applyNumberFormat="1" applyFont="1" applyFill="1" applyBorder="1" applyAlignment="1">
      <alignment horizontal="right" vertical="center" shrinkToFit="1"/>
    </xf>
    <xf numFmtId="49" fontId="20" fillId="0" borderId="11" xfId="1" applyNumberFormat="1" applyFont="1" applyFill="1" applyBorder="1" applyAlignment="1">
      <alignment horizontal="right" vertical="center" shrinkToFit="1"/>
    </xf>
    <xf numFmtId="49" fontId="20" fillId="0" borderId="30" xfId="1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38" fontId="4" fillId="0" borderId="2" xfId="1" applyFont="1" applyFill="1" applyBorder="1" applyAlignment="1">
      <alignment horizontal="right" vertical="top" wrapText="1"/>
    </xf>
    <xf numFmtId="38" fontId="4" fillId="0" borderId="0" xfId="1" applyFont="1" applyFill="1" applyBorder="1" applyAlignment="1">
      <alignment horizontal="right" vertical="top" wrapText="1"/>
    </xf>
    <xf numFmtId="38" fontId="4" fillId="0" borderId="14" xfId="1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3" fillId="0" borderId="33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38" fontId="3" fillId="0" borderId="24" xfId="1" applyFont="1" applyFill="1" applyBorder="1" applyAlignment="1">
      <alignment horizontal="right" vertical="top" wrapText="1"/>
    </xf>
    <xf numFmtId="0" fontId="20" fillId="0" borderId="5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right" vertical="top" wrapText="1"/>
    </xf>
    <xf numFmtId="38" fontId="20" fillId="0" borderId="25" xfId="1" applyFont="1" applyFill="1" applyBorder="1" applyAlignment="1">
      <alignment horizontal="right" vertical="top" wrapText="1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9" xfId="0" applyNumberFormat="1" applyFont="1" applyFill="1" applyBorder="1" applyAlignment="1">
      <alignment horizontal="center" vertical="center" shrinkToFit="1"/>
    </xf>
    <xf numFmtId="1" fontId="4" fillId="2" borderId="13" xfId="0" applyNumberFormat="1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right" vertical="center" shrinkToFit="1"/>
    </xf>
    <xf numFmtId="1" fontId="4" fillId="0" borderId="19" xfId="0" applyNumberFormat="1" applyFont="1" applyFill="1" applyBorder="1" applyAlignment="1">
      <alignment horizontal="right" vertical="center" shrinkToFit="1"/>
    </xf>
    <xf numFmtId="1" fontId="4" fillId="0" borderId="0" xfId="0" applyNumberFormat="1" applyFont="1" applyFill="1" applyBorder="1" applyAlignment="1">
      <alignment horizontal="right" vertical="center" shrinkToFit="1"/>
    </xf>
    <xf numFmtId="1" fontId="4" fillId="0" borderId="29" xfId="0" applyNumberFormat="1" applyFont="1" applyFill="1" applyBorder="1" applyAlignment="1">
      <alignment horizontal="right" vertical="center" shrinkToFit="1"/>
    </xf>
    <xf numFmtId="176" fontId="4" fillId="0" borderId="19" xfId="0" applyNumberFormat="1" applyFont="1" applyFill="1" applyBorder="1" applyAlignment="1">
      <alignment horizontal="right" vertical="center" shrinkToFit="1"/>
    </xf>
    <xf numFmtId="1" fontId="20" fillId="0" borderId="21" xfId="0" applyNumberFormat="1" applyFont="1" applyFill="1" applyBorder="1" applyAlignment="1">
      <alignment horizontal="right" vertical="center" shrinkToFit="1"/>
    </xf>
    <xf numFmtId="1" fontId="20" fillId="0" borderId="11" xfId="0" applyNumberFormat="1" applyFont="1" applyFill="1" applyBorder="1" applyAlignment="1">
      <alignment horizontal="right" vertical="center" shrinkToFit="1"/>
    </xf>
    <xf numFmtId="1" fontId="20" fillId="0" borderId="30" xfId="0" applyNumberFormat="1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 shrinkToFit="1"/>
    </xf>
    <xf numFmtId="1" fontId="3" fillId="0" borderId="19" xfId="0" applyNumberFormat="1" applyFont="1" applyFill="1" applyBorder="1" applyAlignment="1">
      <alignment horizontal="right" vertical="center" shrinkToFit="1"/>
    </xf>
    <xf numFmtId="1" fontId="3" fillId="0" borderId="29" xfId="0" applyNumberFormat="1" applyFont="1" applyFill="1" applyBorder="1" applyAlignment="1">
      <alignment horizontal="right" vertical="center" shrinkToFit="1"/>
    </xf>
    <xf numFmtId="176" fontId="3" fillId="0" borderId="19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3" fillId="0" borderId="29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right" vertical="center" wrapText="1"/>
    </xf>
    <xf numFmtId="176" fontId="20" fillId="0" borderId="21" xfId="0" applyNumberFormat="1" applyFont="1" applyFill="1" applyBorder="1" applyAlignment="1">
      <alignment horizontal="right" vertical="center" shrinkToFit="1"/>
    </xf>
    <xf numFmtId="176" fontId="20" fillId="0" borderId="11" xfId="0" applyNumberFormat="1" applyFont="1" applyFill="1" applyBorder="1" applyAlignment="1">
      <alignment horizontal="right" vertical="center" shrinkToFit="1"/>
    </xf>
    <xf numFmtId="176" fontId="20" fillId="0" borderId="30" xfId="0" applyNumberFormat="1" applyFont="1" applyFill="1" applyBorder="1" applyAlignment="1">
      <alignment horizontal="right" vertical="center" shrinkToFit="1"/>
    </xf>
    <xf numFmtId="176" fontId="4" fillId="0" borderId="24" xfId="0" applyNumberFormat="1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right" vertical="center" wrapText="1"/>
    </xf>
    <xf numFmtId="176" fontId="3" fillId="0" borderId="24" xfId="0" applyNumberFormat="1" applyFont="1" applyFill="1" applyBorder="1" applyAlignment="1">
      <alignment horizontal="right" vertical="center" shrinkToFit="1"/>
    </xf>
    <xf numFmtId="1" fontId="3" fillId="0" borderId="21" xfId="0" applyNumberFormat="1" applyFont="1" applyFill="1" applyBorder="1" applyAlignment="1">
      <alignment horizontal="right" vertical="center" shrinkToFit="1"/>
    </xf>
    <xf numFmtId="1" fontId="3" fillId="0" borderId="11" xfId="0" applyNumberFormat="1" applyFont="1" applyFill="1" applyBorder="1" applyAlignment="1">
      <alignment horizontal="right" vertical="center" shrinkToFit="1"/>
    </xf>
    <xf numFmtId="1" fontId="3" fillId="0" borderId="30" xfId="0" applyNumberFormat="1" applyFont="1" applyFill="1" applyBorder="1" applyAlignment="1">
      <alignment horizontal="right" vertical="center" shrinkToFit="1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3" fillId="0" borderId="29" xfId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0" fillId="0" borderId="30" xfId="0" applyFont="1" applyFill="1" applyBorder="1" applyAlignment="1">
      <alignment horizontal="right" vertical="center" wrapText="1"/>
    </xf>
    <xf numFmtId="38" fontId="20" fillId="0" borderId="19" xfId="1" applyFont="1" applyFill="1" applyBorder="1" applyAlignment="1">
      <alignment horizontal="right" vertical="center" wrapText="1"/>
    </xf>
    <xf numFmtId="38" fontId="20" fillId="0" borderId="0" xfId="1" applyFont="1" applyFill="1" applyBorder="1" applyAlignment="1">
      <alignment horizontal="right" vertical="center" wrapText="1"/>
    </xf>
    <xf numFmtId="38" fontId="20" fillId="0" borderId="29" xfId="1" applyFont="1" applyFill="1" applyBorder="1" applyAlignment="1">
      <alignment horizontal="right" vertical="center" wrapText="1"/>
    </xf>
    <xf numFmtId="38" fontId="20" fillId="0" borderId="21" xfId="1" applyFont="1" applyFill="1" applyBorder="1" applyAlignment="1">
      <alignment horizontal="right" vertical="center" wrapText="1"/>
    </xf>
    <xf numFmtId="38" fontId="20" fillId="0" borderId="11" xfId="1" applyFont="1" applyFill="1" applyBorder="1" applyAlignment="1">
      <alignment horizontal="right" vertical="center" wrapText="1"/>
    </xf>
    <xf numFmtId="38" fontId="20" fillId="0" borderId="3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textRotation="180" wrapText="1"/>
    </xf>
    <xf numFmtId="0" fontId="4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vertical="center" shrinkToFit="1"/>
    </xf>
    <xf numFmtId="1" fontId="4" fillId="0" borderId="0" xfId="0" applyNumberFormat="1" applyFont="1" applyFill="1" applyBorder="1" applyAlignment="1">
      <alignment vertical="center" shrinkToFit="1"/>
    </xf>
    <xf numFmtId="1" fontId="4" fillId="0" borderId="29" xfId="0" applyNumberFormat="1" applyFont="1" applyFill="1" applyBorder="1" applyAlignment="1">
      <alignment vertical="center" shrinkToFit="1"/>
    </xf>
    <xf numFmtId="1" fontId="3" fillId="0" borderId="19" xfId="0" applyNumberFormat="1" applyFont="1" applyFill="1" applyBorder="1" applyAlignment="1">
      <alignment vertical="center" shrinkToFit="1"/>
    </xf>
    <xf numFmtId="1" fontId="3" fillId="0" borderId="0" xfId="0" applyNumberFormat="1" applyFont="1" applyFill="1" applyBorder="1" applyAlignment="1">
      <alignment vertical="center" shrinkToFit="1"/>
    </xf>
    <xf numFmtId="1" fontId="3" fillId="0" borderId="29" xfId="0" applyNumberFormat="1" applyFont="1" applyFill="1" applyBorder="1" applyAlignment="1">
      <alignment vertical="center" shrinkToFit="1"/>
    </xf>
    <xf numFmtId="1" fontId="20" fillId="0" borderId="21" xfId="0" applyNumberFormat="1" applyFont="1" applyFill="1" applyBorder="1" applyAlignment="1">
      <alignment vertical="center" shrinkToFit="1"/>
    </xf>
    <xf numFmtId="1" fontId="20" fillId="0" borderId="11" xfId="0" applyNumberFormat="1" applyFont="1" applyFill="1" applyBorder="1" applyAlignment="1">
      <alignment vertical="center" shrinkToFit="1"/>
    </xf>
    <xf numFmtId="1" fontId="20" fillId="0" borderId="30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29" xfId="0" applyNumberFormat="1" applyFont="1" applyFill="1" applyBorder="1" applyAlignment="1">
      <alignment vertical="center" shrinkToFit="1"/>
    </xf>
    <xf numFmtId="3" fontId="3" fillId="0" borderId="19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29" xfId="0" applyNumberFormat="1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right" vertical="center" wrapText="1"/>
    </xf>
    <xf numFmtId="1" fontId="3" fillId="0" borderId="21" xfId="0" applyNumberFormat="1" applyFont="1" applyFill="1" applyBorder="1" applyAlignment="1">
      <alignment vertical="center" shrinkToFit="1"/>
    </xf>
    <xf numFmtId="1" fontId="3" fillId="0" borderId="11" xfId="0" applyNumberFormat="1" applyFont="1" applyFill="1" applyBorder="1" applyAlignment="1">
      <alignment vertical="center" shrinkToFit="1"/>
    </xf>
    <xf numFmtId="1" fontId="3" fillId="0" borderId="30" xfId="0" applyNumberFormat="1" applyFont="1" applyFill="1" applyBorder="1" applyAlignment="1">
      <alignment vertical="center" shrinkToFit="1"/>
    </xf>
    <xf numFmtId="3" fontId="3" fillId="0" borderId="21" xfId="0" applyNumberFormat="1" applyFont="1" applyFill="1" applyBorder="1" applyAlignment="1">
      <alignment vertical="center" shrinkToFit="1"/>
    </xf>
    <xf numFmtId="3" fontId="3" fillId="0" borderId="11" xfId="0" applyNumberFormat="1" applyFont="1" applyFill="1" applyBorder="1" applyAlignment="1">
      <alignment vertical="center" shrinkToFit="1"/>
    </xf>
    <xf numFmtId="3" fontId="3" fillId="0" borderId="30" xfId="0" applyNumberFormat="1" applyFont="1" applyFill="1" applyBorder="1" applyAlignment="1">
      <alignment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right" vertical="center" shrinkToFit="1"/>
    </xf>
    <xf numFmtId="4" fontId="4" fillId="0" borderId="29" xfId="0" applyNumberFormat="1" applyFont="1" applyFill="1" applyBorder="1" applyAlignment="1">
      <alignment horizontal="right" vertical="center" shrinkToFit="1"/>
    </xf>
    <xf numFmtId="3" fontId="20" fillId="0" borderId="21" xfId="0" applyNumberFormat="1" applyFont="1" applyFill="1" applyBorder="1" applyAlignment="1">
      <alignment horizontal="right" vertical="center" shrinkToFit="1"/>
    </xf>
    <xf numFmtId="3" fontId="20" fillId="0" borderId="11" xfId="0" applyNumberFormat="1" applyFont="1" applyFill="1" applyBorder="1" applyAlignment="1">
      <alignment horizontal="right" vertical="center" shrinkToFit="1"/>
    </xf>
    <xf numFmtId="3" fontId="20" fillId="0" borderId="30" xfId="0" applyNumberFormat="1" applyFont="1" applyFill="1" applyBorder="1" applyAlignment="1">
      <alignment horizontal="right" vertical="center" shrinkToFit="1"/>
    </xf>
    <xf numFmtId="4" fontId="20" fillId="0" borderId="21" xfId="0" applyNumberFormat="1" applyFont="1" applyFill="1" applyBorder="1" applyAlignment="1">
      <alignment horizontal="right" vertical="center" shrinkToFit="1"/>
    </xf>
    <xf numFmtId="4" fontId="20" fillId="0" borderId="11" xfId="0" applyNumberFormat="1" applyFont="1" applyFill="1" applyBorder="1" applyAlignment="1">
      <alignment horizontal="right" vertical="center" shrinkToFit="1"/>
    </xf>
    <xf numFmtId="4" fontId="20" fillId="0" borderId="30" xfId="0" applyNumberFormat="1" applyFont="1" applyFill="1" applyBorder="1" applyAlignment="1">
      <alignment horizontal="right" vertical="center" shrinkToFit="1"/>
    </xf>
    <xf numFmtId="1" fontId="5" fillId="0" borderId="19" xfId="0" applyNumberFormat="1" applyFont="1" applyFill="1" applyBorder="1" applyAlignment="1">
      <alignment horizontal="right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0" fontId="8" fillId="0" borderId="2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vertical="top" wrapText="1"/>
    </xf>
    <xf numFmtId="38" fontId="4" fillId="0" borderId="0" xfId="1" applyFont="1" applyFill="1" applyBorder="1" applyAlignment="1">
      <alignment vertical="top" wrapText="1"/>
    </xf>
    <xf numFmtId="38" fontId="4" fillId="0" borderId="14" xfId="1" applyFont="1" applyFill="1" applyBorder="1" applyAlignment="1">
      <alignment vertical="top" wrapText="1"/>
    </xf>
    <xf numFmtId="38" fontId="3" fillId="0" borderId="2" xfId="1" applyFont="1" applyFill="1" applyBorder="1" applyAlignment="1">
      <alignment vertical="top" wrapText="1"/>
    </xf>
    <xf numFmtId="38" fontId="3" fillId="0" borderId="0" xfId="1" applyFont="1" applyFill="1" applyBorder="1" applyAlignment="1">
      <alignment vertical="top" wrapText="1"/>
    </xf>
    <xf numFmtId="38" fontId="3" fillId="0" borderId="14" xfId="1" applyFont="1" applyFill="1" applyBorder="1" applyAlignment="1">
      <alignment vertical="top" wrapText="1"/>
    </xf>
    <xf numFmtId="38" fontId="3" fillId="0" borderId="2" xfId="1" applyFont="1" applyFill="1" applyBorder="1" applyAlignment="1">
      <alignment horizontal="right" vertical="top" wrapText="1"/>
    </xf>
    <xf numFmtId="38" fontId="3" fillId="0" borderId="0" xfId="1" applyFont="1" applyFill="1" applyBorder="1" applyAlignment="1">
      <alignment horizontal="right" vertical="top" wrapText="1"/>
    </xf>
    <xf numFmtId="38" fontId="3" fillId="0" borderId="14" xfId="1" applyFont="1" applyFill="1" applyBorder="1" applyAlignment="1">
      <alignment horizontal="right" vertical="top" wrapText="1"/>
    </xf>
    <xf numFmtId="38" fontId="3" fillId="0" borderId="4" xfId="1" applyFont="1" applyFill="1" applyBorder="1" applyAlignment="1">
      <alignment vertical="top" wrapText="1"/>
    </xf>
    <xf numFmtId="38" fontId="3" fillId="0" borderId="11" xfId="1" applyFont="1" applyFill="1" applyBorder="1" applyAlignment="1">
      <alignment vertical="top" wrapText="1"/>
    </xf>
    <xf numFmtId="38" fontId="3" fillId="0" borderId="41" xfId="1" applyFont="1" applyFill="1" applyBorder="1" applyAlignment="1">
      <alignment vertical="top" wrapText="1"/>
    </xf>
    <xf numFmtId="38" fontId="3" fillId="0" borderId="3" xfId="1" applyFont="1" applyFill="1" applyBorder="1" applyAlignment="1">
      <alignment vertical="top" wrapText="1"/>
    </xf>
    <xf numFmtId="38" fontId="3" fillId="0" borderId="10" xfId="1" applyFont="1" applyFill="1" applyBorder="1" applyAlignment="1">
      <alignment vertical="top" wrapText="1"/>
    </xf>
    <xf numFmtId="38" fontId="3" fillId="0" borderId="15" xfId="1" applyFont="1" applyFill="1" applyBorder="1" applyAlignment="1">
      <alignment vertical="top" wrapText="1"/>
    </xf>
    <xf numFmtId="38" fontId="4" fillId="0" borderId="18" xfId="1" applyFont="1" applyFill="1" applyBorder="1" applyAlignment="1">
      <alignment vertical="top" wrapText="1"/>
    </xf>
    <xf numFmtId="38" fontId="4" fillId="0" borderId="27" xfId="1" applyFont="1" applyFill="1" applyBorder="1" applyAlignment="1">
      <alignment vertical="top" wrapText="1"/>
    </xf>
    <xf numFmtId="38" fontId="4" fillId="0" borderId="31" xfId="1" applyFont="1" applyFill="1" applyBorder="1" applyAlignment="1">
      <alignment vertical="top" wrapText="1"/>
    </xf>
    <xf numFmtId="38" fontId="3" fillId="0" borderId="19" xfId="1" applyFont="1" applyFill="1" applyBorder="1" applyAlignment="1">
      <alignment vertical="top" wrapText="1"/>
    </xf>
    <xf numFmtId="38" fontId="3" fillId="0" borderId="29" xfId="1" applyFont="1" applyFill="1" applyBorder="1" applyAlignment="1">
      <alignment vertical="top" wrapText="1"/>
    </xf>
    <xf numFmtId="38" fontId="20" fillId="0" borderId="2" xfId="1" applyFont="1" applyFill="1" applyBorder="1" applyAlignment="1">
      <alignment vertical="top" wrapText="1"/>
    </xf>
    <xf numFmtId="38" fontId="20" fillId="0" borderId="0" xfId="1" applyFont="1" applyFill="1" applyBorder="1" applyAlignment="1">
      <alignment vertical="top" wrapText="1"/>
    </xf>
    <xf numFmtId="38" fontId="20" fillId="0" borderId="14" xfId="1" applyFont="1" applyFill="1" applyBorder="1" applyAlignment="1">
      <alignment vertical="top" wrapText="1"/>
    </xf>
    <xf numFmtId="38" fontId="20" fillId="0" borderId="2" xfId="1" applyFont="1" applyFill="1" applyBorder="1" applyAlignment="1">
      <alignment horizontal="right" vertical="top" wrapText="1"/>
    </xf>
    <xf numFmtId="38" fontId="20" fillId="0" borderId="0" xfId="1" applyFont="1" applyFill="1" applyBorder="1" applyAlignment="1">
      <alignment horizontal="right" vertical="top" wrapText="1"/>
    </xf>
    <xf numFmtId="38" fontId="20" fillId="0" borderId="14" xfId="1" applyFont="1" applyFill="1" applyBorder="1" applyAlignment="1">
      <alignment horizontal="right" vertical="top" wrapText="1"/>
    </xf>
    <xf numFmtId="38" fontId="20" fillId="0" borderId="4" xfId="1" applyFont="1" applyFill="1" applyBorder="1" applyAlignment="1">
      <alignment vertical="top" wrapText="1"/>
    </xf>
    <xf numFmtId="38" fontId="20" fillId="0" borderId="11" xfId="1" applyFont="1" applyFill="1" applyBorder="1" applyAlignment="1">
      <alignment vertical="top" wrapText="1"/>
    </xf>
    <xf numFmtId="38" fontId="20" fillId="0" borderId="41" xfId="1" applyFont="1" applyFill="1" applyBorder="1" applyAlignment="1">
      <alignment vertical="top" wrapText="1"/>
    </xf>
    <xf numFmtId="38" fontId="20" fillId="0" borderId="3" xfId="1" applyFont="1" applyFill="1" applyBorder="1" applyAlignment="1">
      <alignment vertical="top" wrapText="1"/>
    </xf>
    <xf numFmtId="38" fontId="20" fillId="0" borderId="10" xfId="1" applyFont="1" applyFill="1" applyBorder="1" applyAlignment="1">
      <alignment vertical="top" wrapText="1"/>
    </xf>
    <xf numFmtId="38" fontId="20" fillId="0" borderId="15" xfId="1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7" fontId="3" fillId="0" borderId="37" xfId="1" applyNumberFormat="1" applyFont="1" applyFill="1" applyBorder="1" applyAlignment="1">
      <alignment vertical="top" wrapText="1"/>
    </xf>
    <xf numFmtId="38" fontId="3" fillId="0" borderId="37" xfId="1" applyFont="1" applyFill="1" applyBorder="1" applyAlignment="1">
      <alignment vertical="top" wrapText="1"/>
    </xf>
    <xf numFmtId="38" fontId="3" fillId="0" borderId="37" xfId="1" applyFont="1" applyFill="1" applyBorder="1" applyAlignment="1">
      <alignment horizontal="right" vertical="top" wrapText="1"/>
    </xf>
    <xf numFmtId="38" fontId="4" fillId="0" borderId="37" xfId="1" applyFont="1" applyFill="1" applyBorder="1" applyAlignment="1">
      <alignment horizontal="right" vertical="top" wrapText="1"/>
    </xf>
    <xf numFmtId="38" fontId="4" fillId="0" borderId="37" xfId="1" applyFont="1" applyFill="1" applyBorder="1" applyAlignment="1">
      <alignment vertical="top" wrapText="1"/>
    </xf>
    <xf numFmtId="38" fontId="3" fillId="0" borderId="38" xfId="1" applyFont="1" applyFill="1" applyBorder="1" applyAlignment="1">
      <alignment vertical="top" wrapText="1"/>
    </xf>
    <xf numFmtId="38" fontId="3" fillId="0" borderId="38" xfId="1" applyFont="1" applyFill="1" applyBorder="1" applyAlignment="1">
      <alignment horizontal="right" vertical="top" wrapText="1"/>
    </xf>
    <xf numFmtId="38" fontId="20" fillId="0" borderId="37" xfId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20" fillId="0" borderId="37" xfId="1" applyFont="1" applyFill="1" applyBorder="1" applyAlignment="1">
      <alignment horizontal="right" vertical="top" wrapText="1"/>
    </xf>
    <xf numFmtId="177" fontId="20" fillId="0" borderId="37" xfId="1" applyNumberFormat="1" applyFont="1" applyFill="1" applyBorder="1" applyAlignment="1">
      <alignment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20" fillId="0" borderId="38" xfId="1" applyFont="1" applyFill="1" applyBorder="1" applyAlignment="1">
      <alignment vertical="top" wrapText="1"/>
    </xf>
    <xf numFmtId="38" fontId="20" fillId="0" borderId="38" xfId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38" fontId="16" fillId="0" borderId="42" xfId="1" applyFont="1" applyFill="1" applyBorder="1" applyAlignment="1">
      <alignment horizontal="right" vertical="top" wrapText="1"/>
    </xf>
    <xf numFmtId="38" fontId="16" fillId="0" borderId="27" xfId="1" applyFont="1" applyFill="1" applyBorder="1" applyAlignment="1">
      <alignment horizontal="right" vertical="top" wrapText="1"/>
    </xf>
    <xf numFmtId="38" fontId="16" fillId="0" borderId="43" xfId="1" applyFont="1" applyFill="1" applyBorder="1" applyAlignment="1">
      <alignment horizontal="righ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38" fontId="15" fillId="0" borderId="2" xfId="1" applyFont="1" applyFill="1" applyBorder="1" applyAlignment="1">
      <alignment vertical="top" wrapText="1"/>
    </xf>
    <xf numFmtId="38" fontId="15" fillId="0" borderId="0" xfId="1" applyFont="1" applyFill="1" applyBorder="1" applyAlignment="1">
      <alignment vertical="top" wrapText="1"/>
    </xf>
    <xf numFmtId="38" fontId="15" fillId="0" borderId="14" xfId="1" applyFont="1" applyFill="1" applyBorder="1" applyAlignment="1">
      <alignment vertical="top" wrapText="1"/>
    </xf>
    <xf numFmtId="38" fontId="16" fillId="0" borderId="2" xfId="1" applyFont="1" applyFill="1" applyBorder="1" applyAlignment="1">
      <alignment vertical="top" wrapText="1"/>
    </xf>
    <xf numFmtId="38" fontId="16" fillId="0" borderId="0" xfId="1" applyFont="1" applyFill="1" applyBorder="1" applyAlignment="1">
      <alignment vertical="top" wrapText="1"/>
    </xf>
    <xf numFmtId="38" fontId="16" fillId="0" borderId="14" xfId="1" applyFont="1" applyFill="1" applyBorder="1" applyAlignment="1">
      <alignment vertical="top" wrapText="1"/>
    </xf>
    <xf numFmtId="38" fontId="16" fillId="0" borderId="2" xfId="1" applyFont="1" applyFill="1" applyBorder="1" applyAlignment="1">
      <alignment horizontal="right" vertical="top" wrapText="1"/>
    </xf>
    <xf numFmtId="38" fontId="16" fillId="0" borderId="0" xfId="1" applyFont="1" applyFill="1" applyBorder="1" applyAlignment="1">
      <alignment horizontal="right" vertical="top" wrapText="1"/>
    </xf>
    <xf numFmtId="38" fontId="16" fillId="0" borderId="14" xfId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38" fontId="15" fillId="0" borderId="4" xfId="1" applyFont="1" applyFill="1" applyBorder="1" applyAlignment="1">
      <alignment vertical="top" wrapText="1"/>
    </xf>
    <xf numFmtId="38" fontId="15" fillId="0" borderId="11" xfId="1" applyFont="1" applyFill="1" applyBorder="1" applyAlignment="1">
      <alignment vertical="top" wrapText="1"/>
    </xf>
    <xf numFmtId="38" fontId="15" fillId="0" borderId="41" xfId="1" applyFont="1" applyFill="1" applyBorder="1" applyAlignment="1">
      <alignment vertical="top" wrapText="1"/>
    </xf>
    <xf numFmtId="38" fontId="16" fillId="0" borderId="4" xfId="1" applyFont="1" applyFill="1" applyBorder="1" applyAlignment="1">
      <alignment vertical="top" wrapText="1"/>
    </xf>
    <xf numFmtId="38" fontId="16" fillId="0" borderId="11" xfId="1" applyFont="1" applyFill="1" applyBorder="1" applyAlignment="1">
      <alignment vertical="top" wrapText="1"/>
    </xf>
    <xf numFmtId="38" fontId="16" fillId="0" borderId="41" xfId="1" applyFont="1" applyFill="1" applyBorder="1" applyAlignment="1">
      <alignment vertical="top" wrapText="1"/>
    </xf>
    <xf numFmtId="38" fontId="16" fillId="0" borderId="4" xfId="1" applyFont="1" applyFill="1" applyBorder="1" applyAlignment="1">
      <alignment horizontal="right" vertical="top" wrapText="1"/>
    </xf>
    <xf numFmtId="38" fontId="16" fillId="0" borderId="11" xfId="1" applyFont="1" applyFill="1" applyBorder="1" applyAlignment="1">
      <alignment horizontal="right" vertical="top" wrapText="1"/>
    </xf>
    <xf numFmtId="38" fontId="16" fillId="0" borderId="41" xfId="1" applyFont="1" applyFill="1" applyBorder="1" applyAlignment="1">
      <alignment horizontal="right" vertical="top" wrapText="1"/>
    </xf>
    <xf numFmtId="38" fontId="23" fillId="0" borderId="2" xfId="1" applyFont="1" applyFill="1" applyBorder="1" applyAlignment="1">
      <alignment horizontal="right" vertical="top" wrapText="1"/>
    </xf>
    <xf numFmtId="38" fontId="23" fillId="0" borderId="0" xfId="1" applyFont="1" applyFill="1" applyBorder="1" applyAlignment="1">
      <alignment horizontal="right" vertical="top" wrapText="1"/>
    </xf>
    <xf numFmtId="38" fontId="23" fillId="0" borderId="14" xfId="1" applyFont="1" applyFill="1" applyBorder="1" applyAlignment="1">
      <alignment horizontal="righ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38" fontId="23" fillId="0" borderId="2" xfId="1" applyFont="1" applyFill="1" applyBorder="1" applyAlignment="1">
      <alignment vertical="top" wrapText="1"/>
    </xf>
    <xf numFmtId="38" fontId="23" fillId="0" borderId="0" xfId="1" applyFont="1" applyFill="1" applyBorder="1" applyAlignment="1">
      <alignment vertical="top" wrapText="1"/>
    </xf>
    <xf numFmtId="38" fontId="23" fillId="0" borderId="14" xfId="1" applyFont="1" applyFill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38" fontId="23" fillId="0" borderId="4" xfId="1" applyFont="1" applyFill="1" applyBorder="1" applyAlignment="1">
      <alignment vertical="top" wrapText="1"/>
    </xf>
    <xf numFmtId="38" fontId="23" fillId="0" borderId="11" xfId="1" applyFont="1" applyFill="1" applyBorder="1" applyAlignment="1">
      <alignment vertical="top" wrapText="1"/>
    </xf>
    <xf numFmtId="38" fontId="23" fillId="0" borderId="41" xfId="1" applyFont="1" applyFill="1" applyBorder="1" applyAlignment="1">
      <alignment vertical="top" wrapText="1"/>
    </xf>
    <xf numFmtId="38" fontId="23" fillId="0" borderId="4" xfId="1" applyFont="1" applyFill="1" applyBorder="1" applyAlignment="1">
      <alignment horizontal="right" vertical="top" wrapText="1"/>
    </xf>
    <xf numFmtId="38" fontId="23" fillId="0" borderId="11" xfId="1" applyFont="1" applyFill="1" applyBorder="1" applyAlignment="1">
      <alignment horizontal="right" vertical="top" wrapText="1"/>
    </xf>
    <xf numFmtId="38" fontId="23" fillId="0" borderId="41" xfId="1" applyFont="1" applyFill="1" applyBorder="1" applyAlignment="1">
      <alignment horizontal="right" vertical="top" wrapText="1"/>
    </xf>
    <xf numFmtId="3" fontId="3" fillId="0" borderId="19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29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 wrapText="1"/>
    </xf>
    <xf numFmtId="3" fontId="20" fillId="0" borderId="21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Fill="1" applyBorder="1" applyAlignment="1">
      <alignment horizontal="right" vertical="center" wrapText="1"/>
    </xf>
    <xf numFmtId="3" fontId="20" fillId="0" borderId="30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shrinkToFit="1"/>
    </xf>
    <xf numFmtId="3" fontId="3" fillId="0" borderId="14" xfId="0" applyNumberFormat="1" applyFont="1" applyFill="1" applyBorder="1" applyAlignment="1">
      <alignment horizontal="right" vertical="center" shrinkToFit="1"/>
    </xf>
    <xf numFmtId="1" fontId="9" fillId="0" borderId="2" xfId="0" applyNumberFormat="1" applyFont="1" applyFill="1" applyBorder="1" applyAlignment="1">
      <alignment horizontal="right" vertical="center" shrinkToFit="1"/>
    </xf>
    <xf numFmtId="1" fontId="9" fillId="0" borderId="0" xfId="0" applyNumberFormat="1" applyFont="1" applyFill="1" applyBorder="1" applyAlignment="1">
      <alignment horizontal="right" vertical="center" shrinkToFit="1"/>
    </xf>
    <xf numFmtId="1" fontId="9" fillId="0" borderId="14" xfId="0" applyNumberFormat="1" applyFont="1" applyFill="1" applyBorder="1" applyAlignment="1">
      <alignment horizontal="right" vertical="center" shrinkToFit="1"/>
    </xf>
    <xf numFmtId="3" fontId="9" fillId="0" borderId="2" xfId="0" applyNumberFormat="1" applyFont="1" applyFill="1" applyBorder="1" applyAlignment="1">
      <alignment horizontal="right" vertical="center" shrinkToFit="1"/>
    </xf>
    <xf numFmtId="3" fontId="9" fillId="0" borderId="14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right" vertical="center" shrinkToFit="1"/>
    </xf>
    <xf numFmtId="1" fontId="4" fillId="0" borderId="14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 shrinkToFit="1"/>
    </xf>
    <xf numFmtId="1" fontId="3" fillId="0" borderId="14" xfId="0" applyNumberFormat="1" applyFont="1" applyFill="1" applyBorder="1" applyAlignment="1">
      <alignment horizontal="right" vertical="center" shrinkToFi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right" vertical="center" wrapText="1"/>
    </xf>
    <xf numFmtId="3" fontId="20" fillId="0" borderId="3" xfId="0" applyNumberFormat="1" applyFont="1" applyFill="1" applyBorder="1" applyAlignment="1">
      <alignment horizontal="right" vertical="center" shrinkToFit="1"/>
    </xf>
    <xf numFmtId="3" fontId="20" fillId="0" borderId="10" xfId="0" applyNumberFormat="1" applyFont="1" applyFill="1" applyBorder="1" applyAlignment="1">
      <alignment horizontal="right" vertical="center" shrinkToFit="1"/>
    </xf>
    <xf numFmtId="3" fontId="20" fillId="0" borderId="15" xfId="0" applyNumberFormat="1" applyFont="1" applyFill="1" applyBorder="1" applyAlignment="1">
      <alignment horizontal="right" vertical="center" shrinkToFit="1"/>
    </xf>
    <xf numFmtId="1" fontId="20" fillId="0" borderId="3" xfId="0" applyNumberFormat="1" applyFont="1" applyFill="1" applyBorder="1" applyAlignment="1">
      <alignment horizontal="right" vertical="center" shrinkToFit="1"/>
    </xf>
    <xf numFmtId="1" fontId="20" fillId="0" borderId="10" xfId="0" applyNumberFormat="1" applyFont="1" applyFill="1" applyBorder="1" applyAlignment="1">
      <alignment horizontal="right" vertical="center" shrinkToFit="1"/>
    </xf>
    <xf numFmtId="1" fontId="20" fillId="0" borderId="15" xfId="0" applyNumberFormat="1" applyFont="1" applyFill="1" applyBorder="1" applyAlignment="1">
      <alignment horizontal="right" vertical="center" shrinkToFit="1"/>
    </xf>
    <xf numFmtId="3" fontId="20" fillId="0" borderId="3" xfId="0" applyNumberFormat="1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right" vertical="center" shrinkToFit="1"/>
    </xf>
    <xf numFmtId="1" fontId="20" fillId="0" borderId="0" xfId="0" applyNumberFormat="1" applyFont="1" applyFill="1" applyBorder="1" applyAlignment="1">
      <alignment horizontal="right" vertical="center" shrinkToFit="1"/>
    </xf>
    <xf numFmtId="1" fontId="20" fillId="0" borderId="14" xfId="0" applyNumberFormat="1" applyFont="1" applyFill="1" applyBorder="1" applyAlignment="1">
      <alignment horizontal="right" vertical="center" shrinkToFit="1"/>
    </xf>
    <xf numFmtId="0" fontId="20" fillId="0" borderId="44" xfId="0" applyFont="1" applyFill="1" applyBorder="1" applyAlignment="1">
      <alignment horizontal="right" vertical="center" wrapText="1"/>
    </xf>
    <xf numFmtId="0" fontId="20" fillId="0" borderId="46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20" fillId="0" borderId="39" xfId="0" applyFont="1" applyFill="1" applyBorder="1" applyAlignment="1">
      <alignment horizontal="right" vertical="center" wrapText="1"/>
    </xf>
    <xf numFmtId="0" fontId="20" fillId="0" borderId="40" xfId="0" applyFont="1" applyFill="1" applyBorder="1" applyAlignment="1">
      <alignment horizontal="right" vertical="center" wrapText="1"/>
    </xf>
    <xf numFmtId="1" fontId="20" fillId="0" borderId="4" xfId="0" applyNumberFormat="1" applyFont="1" applyFill="1" applyBorder="1" applyAlignment="1">
      <alignment horizontal="right" vertical="center" shrinkToFit="1"/>
    </xf>
    <xf numFmtId="1" fontId="20" fillId="0" borderId="41" xfId="0" applyNumberFormat="1" applyFont="1" applyFill="1" applyBorder="1" applyAlignment="1">
      <alignment horizontal="right" vertical="center" shrinkToFit="1"/>
    </xf>
    <xf numFmtId="0" fontId="20" fillId="0" borderId="45" xfId="0" applyFont="1" applyFill="1" applyBorder="1" applyAlignment="1">
      <alignment horizontal="right" vertical="center" wrapText="1"/>
    </xf>
    <xf numFmtId="0" fontId="20" fillId="0" borderId="22" xfId="0" applyFont="1" applyFill="1" applyBorder="1" applyAlignment="1">
      <alignment horizontal="right" vertical="center" wrapText="1"/>
    </xf>
    <xf numFmtId="0" fontId="20" fillId="0" borderId="47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right" vertical="center" shrinkToFi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0</xdr:rowOff>
    </xdr:to>
    <xdr:sp macro="" textlink="">
      <xdr:nvSpPr>
        <xdr:cNvPr id="25" name="Shape 1677"/>
        <xdr:cNvSpPr/>
      </xdr:nvSpPr>
      <xdr:spPr>
        <a:xfrm>
          <a:off x="0" y="3101340"/>
          <a:ext cx="9525" cy="0"/>
        </a:xfrm>
        <a:custGeom>
          <a:avLst/>
          <a:gdLst/>
          <a:ahLst/>
          <a:cxnLst/>
          <a:rect l="0" t="0" r="0" b="0"/>
          <a:pathLst>
            <a:path w="9525">
              <a:moveTo>
                <a:pt x="0" y="0"/>
              </a:moveTo>
              <a:lnTo>
                <a:pt x="894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18415</xdr:colOff>
      <xdr:row>17</xdr:row>
      <xdr:rowOff>6350</xdr:rowOff>
    </xdr:to>
    <xdr:grpSp>
      <xdr:nvGrpSpPr>
        <xdr:cNvPr id="26" name="Group 1678"/>
        <xdr:cNvGrpSpPr/>
      </xdr:nvGrpSpPr>
      <xdr:grpSpPr>
        <a:xfrm>
          <a:off x="0" y="3084286"/>
          <a:ext cx="18415" cy="6350"/>
          <a:chOff x="0" y="0"/>
          <a:chExt cx="18415" cy="6350"/>
        </a:xfrm>
      </xdr:grpSpPr>
      <xdr:sp macro="" textlink="">
        <xdr:nvSpPr>
          <xdr:cNvPr id="27" name="Shape 1679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8" name="Shape 1680"/>
          <xdr:cNvSpPr/>
        </xdr:nvSpPr>
        <xdr:spPr>
          <a:xfrm>
            <a:off x="893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66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25400</xdr:colOff>
      <xdr:row>17</xdr:row>
      <xdr:rowOff>6350</xdr:rowOff>
    </xdr:to>
    <xdr:grpSp>
      <xdr:nvGrpSpPr>
        <xdr:cNvPr id="29" name="Group 1681"/>
        <xdr:cNvGrpSpPr/>
      </xdr:nvGrpSpPr>
      <xdr:grpSpPr>
        <a:xfrm>
          <a:off x="0" y="3084286"/>
          <a:ext cx="25400" cy="6350"/>
          <a:chOff x="0" y="0"/>
          <a:chExt cx="22225" cy="6350"/>
        </a:xfrm>
      </xdr:grpSpPr>
      <xdr:sp macro="" textlink="">
        <xdr:nvSpPr>
          <xdr:cNvPr id="30" name="Shape 1682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66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1" name="Shape 1683"/>
          <xdr:cNvSpPr/>
        </xdr:nvSpPr>
        <xdr:spPr>
          <a:xfrm>
            <a:off x="12773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25400</xdr:colOff>
      <xdr:row>17</xdr:row>
      <xdr:rowOff>6350</xdr:rowOff>
    </xdr:to>
    <xdr:grpSp>
      <xdr:nvGrpSpPr>
        <xdr:cNvPr id="32" name="Group 1684"/>
        <xdr:cNvGrpSpPr/>
      </xdr:nvGrpSpPr>
      <xdr:grpSpPr>
        <a:xfrm>
          <a:off x="0" y="3084286"/>
          <a:ext cx="25400" cy="6350"/>
          <a:chOff x="0" y="0"/>
          <a:chExt cx="22225" cy="6350"/>
        </a:xfrm>
      </xdr:grpSpPr>
      <xdr:sp macro="" textlink="">
        <xdr:nvSpPr>
          <xdr:cNvPr id="33" name="Shape 1685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4" name="Shape 1686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25400</xdr:colOff>
      <xdr:row>17</xdr:row>
      <xdr:rowOff>6350</xdr:rowOff>
    </xdr:to>
    <xdr:grpSp>
      <xdr:nvGrpSpPr>
        <xdr:cNvPr id="35" name="Group 1687"/>
        <xdr:cNvGrpSpPr/>
      </xdr:nvGrpSpPr>
      <xdr:grpSpPr>
        <a:xfrm>
          <a:off x="0" y="3084286"/>
          <a:ext cx="25400" cy="6350"/>
          <a:chOff x="0" y="0"/>
          <a:chExt cx="22225" cy="6350"/>
        </a:xfrm>
      </xdr:grpSpPr>
      <xdr:sp macro="" textlink="">
        <xdr:nvSpPr>
          <xdr:cNvPr id="36" name="Shape 1688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7" name="Shape 1689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25400</xdr:colOff>
      <xdr:row>17</xdr:row>
      <xdr:rowOff>6350</xdr:rowOff>
    </xdr:to>
    <xdr:grpSp>
      <xdr:nvGrpSpPr>
        <xdr:cNvPr id="38" name="Group 1690"/>
        <xdr:cNvGrpSpPr/>
      </xdr:nvGrpSpPr>
      <xdr:grpSpPr>
        <a:xfrm>
          <a:off x="0" y="3084286"/>
          <a:ext cx="25400" cy="6350"/>
          <a:chOff x="0" y="0"/>
          <a:chExt cx="22225" cy="6350"/>
        </a:xfrm>
      </xdr:grpSpPr>
      <xdr:sp macro="" textlink="">
        <xdr:nvSpPr>
          <xdr:cNvPr id="39" name="Shape 1691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0" name="Shape 1692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6350</xdr:rowOff>
    </xdr:to>
    <xdr:grpSp>
      <xdr:nvGrpSpPr>
        <xdr:cNvPr id="41" name="Group 1693"/>
        <xdr:cNvGrpSpPr/>
      </xdr:nvGrpSpPr>
      <xdr:grpSpPr>
        <a:xfrm>
          <a:off x="0" y="3084286"/>
          <a:ext cx="9525" cy="6350"/>
          <a:chOff x="0" y="0"/>
          <a:chExt cx="22225" cy="6350"/>
        </a:xfrm>
      </xdr:grpSpPr>
      <xdr:sp macro="" textlink="">
        <xdr:nvSpPr>
          <xdr:cNvPr id="42" name="Shape 1694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3" name="Shape 1695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6350</xdr:rowOff>
    </xdr:to>
    <xdr:grpSp>
      <xdr:nvGrpSpPr>
        <xdr:cNvPr id="44" name="Group 1696"/>
        <xdr:cNvGrpSpPr/>
      </xdr:nvGrpSpPr>
      <xdr:grpSpPr>
        <a:xfrm>
          <a:off x="0" y="3084286"/>
          <a:ext cx="9525" cy="6350"/>
          <a:chOff x="0" y="0"/>
          <a:chExt cx="22225" cy="6350"/>
        </a:xfrm>
      </xdr:grpSpPr>
      <xdr:sp macro="" textlink="">
        <xdr:nvSpPr>
          <xdr:cNvPr id="45" name="Shape 1697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6" name="Shape 1698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>
    <xdr:from>
      <xdr:col>1</xdr:col>
      <xdr:colOff>38100</xdr:colOff>
      <xdr:row>0</xdr:row>
      <xdr:rowOff>28575</xdr:rowOff>
    </xdr:from>
    <xdr:to>
      <xdr:col>21</xdr:col>
      <xdr:colOff>9525</xdr:colOff>
      <xdr:row>2</xdr:row>
      <xdr:rowOff>87630</xdr:rowOff>
    </xdr:to>
    <xdr:sp macro="" textlink="">
      <xdr:nvSpPr>
        <xdr:cNvPr id="47" name="フリーフォーム 46"/>
        <xdr:cNvSpPr/>
      </xdr:nvSpPr>
      <xdr:spPr>
        <a:xfrm>
          <a:off x="104775" y="28575"/>
          <a:ext cx="1695450" cy="394335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ja-JP" altLang="en-US" sz="1400" b="1" kern="100" baseline="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９　保健・衛生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</xdr:col>
      <xdr:colOff>18415</xdr:colOff>
      <xdr:row>1</xdr:row>
      <xdr:rowOff>333375</xdr:rowOff>
    </xdr:to>
    <xdr:sp macro="" textlink="">
      <xdr:nvSpPr>
        <xdr:cNvPr id="3" name="Shape 1703"/>
        <xdr:cNvSpPr/>
      </xdr:nvSpPr>
      <xdr:spPr>
        <a:xfrm>
          <a:off x="9525" y="180975"/>
          <a:ext cx="1904365" cy="323850"/>
        </a:xfrm>
        <a:custGeom>
          <a:avLst/>
          <a:gdLst/>
          <a:ahLst/>
          <a:cxnLst/>
          <a:rect l="0" t="0" r="0" b="0"/>
          <a:pathLst>
            <a:path w="1864360" h="352425">
              <a:moveTo>
                <a:pt x="0" y="0"/>
              </a:moveTo>
              <a:lnTo>
                <a:pt x="1864067" y="352056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6:FD48"/>
  <sheetViews>
    <sheetView tabSelected="1" topLeftCell="A22" zoomScale="140" zoomScaleNormal="140" workbookViewId="0">
      <selection activeCell="BQ42" sqref="BQ42"/>
    </sheetView>
  </sheetViews>
  <sheetFormatPr defaultRowHeight="13" x14ac:dyDescent="0.2"/>
  <cols>
    <col min="1" max="1" width="0.90625" customWidth="1"/>
    <col min="2" max="2" width="2.453125" customWidth="1"/>
    <col min="3" max="9" width="0.90625" customWidth="1"/>
    <col min="10" max="10" width="2.90625" customWidth="1"/>
    <col min="11" max="18" width="0.90625" customWidth="1"/>
    <col min="19" max="19" width="1.6328125" customWidth="1"/>
    <col min="20" max="20" width="0.90625" customWidth="1"/>
    <col min="21" max="21" width="1.6328125" customWidth="1"/>
    <col min="22" max="32" width="0.90625" customWidth="1"/>
    <col min="33" max="33" width="2.08984375" customWidth="1"/>
    <col min="34" max="38" width="0.90625" customWidth="1"/>
    <col min="39" max="40" width="1.6328125" customWidth="1"/>
    <col min="41" max="42" width="0.90625" customWidth="1"/>
    <col min="43" max="43" width="1.6328125" customWidth="1"/>
    <col min="44" max="44" width="0.90625" customWidth="1"/>
    <col min="45" max="45" width="1.6328125" customWidth="1"/>
    <col min="46" max="47" width="0.90625" customWidth="1"/>
    <col min="48" max="48" width="1.6328125" customWidth="1"/>
    <col min="49" max="50" width="0.90625" customWidth="1"/>
    <col min="51" max="51" width="1.6328125" customWidth="1"/>
    <col min="52" max="52" width="1.36328125" customWidth="1"/>
    <col min="53" max="59" width="0.90625" customWidth="1"/>
    <col min="60" max="60" width="1.6328125" customWidth="1"/>
    <col min="61" max="63" width="0.90625" customWidth="1"/>
    <col min="64" max="64" width="1.90625" customWidth="1"/>
    <col min="65" max="70" width="0.90625" customWidth="1"/>
    <col min="71" max="71" width="1.6328125" customWidth="1"/>
    <col min="72" max="78" width="0.90625" customWidth="1"/>
    <col min="79" max="79" width="1.6328125" customWidth="1"/>
    <col min="80" max="80" width="0.90625" customWidth="1"/>
    <col min="81" max="81" width="1.6328125" customWidth="1"/>
    <col min="82" max="82" width="1.90625" customWidth="1"/>
    <col min="84" max="84" width="2.453125" customWidth="1"/>
    <col min="85" max="91" width="0.90625" customWidth="1"/>
    <col min="92" max="92" width="1.6328125" customWidth="1"/>
    <col min="93" max="102" width="0.90625" customWidth="1"/>
    <col min="103" max="103" width="1.6328125" customWidth="1"/>
    <col min="104" max="120" width="0.90625" customWidth="1"/>
    <col min="121" max="122" width="1.6328125" customWidth="1"/>
    <col min="123" max="124" width="0.90625" customWidth="1"/>
    <col min="125" max="125" width="1.6328125" customWidth="1"/>
    <col min="126" max="126" width="0.90625" customWidth="1"/>
    <col min="127" max="127" width="1.6328125" customWidth="1"/>
    <col min="128" max="129" width="0.90625" customWidth="1"/>
    <col min="130" max="130" width="1.6328125" customWidth="1"/>
    <col min="131" max="132" width="0.90625" customWidth="1"/>
    <col min="133" max="133" width="1.6328125" customWidth="1"/>
    <col min="134" max="138" width="0.90625" customWidth="1"/>
    <col min="139" max="140" width="1.6328125" customWidth="1"/>
    <col min="141" max="143" width="0.90625" customWidth="1"/>
    <col min="144" max="144" width="1.6328125" customWidth="1"/>
    <col min="145" max="154" width="0.90625" customWidth="1"/>
    <col min="155" max="155" width="1.6328125" customWidth="1"/>
    <col min="156" max="159" width="0.90625" customWidth="1"/>
    <col min="160" max="160" width="1.6328125" customWidth="1"/>
    <col min="161" max="161" width="2.453125" customWidth="1"/>
  </cols>
  <sheetData>
    <row r="6" spans="1:160" x14ac:dyDescent="0.2">
      <c r="A6" s="3"/>
      <c r="B6" s="4" t="s">
        <v>15</v>
      </c>
      <c r="AX6" s="18"/>
      <c r="AY6" s="18"/>
      <c r="CA6" s="27" t="s">
        <v>2</v>
      </c>
      <c r="CD6" s="1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</row>
    <row r="7" spans="1:160" ht="15" customHeight="1" x14ac:dyDescent="0.2">
      <c r="B7" s="199" t="s">
        <v>4</v>
      </c>
      <c r="C7" s="87"/>
      <c r="D7" s="87"/>
      <c r="E7" s="87"/>
      <c r="F7" s="87"/>
      <c r="G7" s="87"/>
      <c r="H7" s="87"/>
      <c r="I7" s="87"/>
      <c r="J7" s="87"/>
      <c r="K7" s="87"/>
      <c r="L7" s="203" t="s">
        <v>12</v>
      </c>
      <c r="M7" s="204"/>
      <c r="N7" s="204"/>
      <c r="O7" s="204"/>
      <c r="P7" s="204"/>
      <c r="Q7" s="204"/>
      <c r="R7" s="204"/>
      <c r="S7" s="204"/>
      <c r="T7" s="204"/>
      <c r="U7" s="205"/>
      <c r="V7" s="87" t="s">
        <v>17</v>
      </c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  <c r="BA7" s="88"/>
      <c r="BB7" s="88"/>
      <c r="BC7" s="88"/>
      <c r="BD7" s="88"/>
      <c r="BE7" s="88"/>
      <c r="BF7" s="88"/>
      <c r="BG7" s="88"/>
      <c r="BH7" s="88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8"/>
      <c r="BU7" s="88"/>
      <c r="BV7" s="88"/>
      <c r="BW7" s="88"/>
      <c r="BX7" s="88"/>
      <c r="BY7" s="88"/>
      <c r="BZ7" s="88"/>
      <c r="CA7" s="89"/>
    </row>
    <row r="8" spans="1:160" ht="15" customHeight="1" x14ac:dyDescent="0.2">
      <c r="B8" s="200"/>
      <c r="C8" s="201"/>
      <c r="D8" s="201"/>
      <c r="E8" s="201"/>
      <c r="F8" s="201"/>
      <c r="G8" s="201"/>
      <c r="H8" s="201"/>
      <c r="I8" s="201"/>
      <c r="J8" s="201"/>
      <c r="K8" s="201"/>
      <c r="L8" s="206"/>
      <c r="M8" s="207"/>
      <c r="N8" s="207"/>
      <c r="O8" s="207"/>
      <c r="P8" s="207"/>
      <c r="Q8" s="207"/>
      <c r="R8" s="207"/>
      <c r="S8" s="207"/>
      <c r="T8" s="207"/>
      <c r="U8" s="208"/>
      <c r="V8" s="105" t="s">
        <v>19</v>
      </c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7"/>
      <c r="AH8" s="105" t="s">
        <v>22</v>
      </c>
      <c r="AI8" s="106"/>
      <c r="AJ8" s="106"/>
      <c r="AK8" s="106"/>
      <c r="AL8" s="106"/>
      <c r="AM8" s="106"/>
      <c r="AN8" s="106"/>
      <c r="AO8" s="106"/>
      <c r="AP8" s="107"/>
      <c r="AQ8" s="105" t="s">
        <v>38</v>
      </c>
      <c r="AR8" s="106"/>
      <c r="AS8" s="106"/>
      <c r="AT8" s="106"/>
      <c r="AU8" s="106"/>
      <c r="AV8" s="106"/>
      <c r="AW8" s="106"/>
      <c r="AX8" s="106"/>
      <c r="AY8" s="107"/>
      <c r="AZ8" s="10"/>
      <c r="BA8" s="10"/>
      <c r="BB8" s="10"/>
      <c r="BC8" s="10"/>
      <c r="BD8" s="10"/>
      <c r="BE8" s="10"/>
      <c r="BF8" s="10"/>
      <c r="BG8" s="10"/>
      <c r="BH8" s="23"/>
      <c r="BI8" s="105" t="s">
        <v>23</v>
      </c>
      <c r="BJ8" s="106"/>
      <c r="BK8" s="106"/>
      <c r="BL8" s="106"/>
      <c r="BM8" s="106"/>
      <c r="BN8" s="106"/>
      <c r="BO8" s="106"/>
      <c r="BP8" s="106"/>
      <c r="BQ8" s="106"/>
      <c r="BR8" s="106"/>
      <c r="BS8" s="107"/>
      <c r="BT8" s="10"/>
      <c r="BU8" s="10"/>
      <c r="BV8" s="10"/>
      <c r="BW8" s="10"/>
      <c r="BX8" s="10"/>
      <c r="BY8" s="10"/>
      <c r="BZ8" s="10"/>
      <c r="CA8" s="28"/>
    </row>
    <row r="9" spans="1:160" ht="27" customHeight="1" x14ac:dyDescent="0.2">
      <c r="B9" s="202"/>
      <c r="C9" s="109"/>
      <c r="D9" s="109"/>
      <c r="E9" s="109"/>
      <c r="F9" s="109"/>
      <c r="G9" s="109"/>
      <c r="H9" s="109"/>
      <c r="I9" s="109"/>
      <c r="J9" s="109"/>
      <c r="K9" s="109"/>
      <c r="L9" s="209"/>
      <c r="M9" s="210"/>
      <c r="N9" s="210"/>
      <c r="O9" s="210"/>
      <c r="P9" s="210"/>
      <c r="Q9" s="210"/>
      <c r="R9" s="210"/>
      <c r="S9" s="210"/>
      <c r="T9" s="210"/>
      <c r="U9" s="211"/>
      <c r="V9" s="108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10"/>
      <c r="AH9" s="108"/>
      <c r="AI9" s="109"/>
      <c r="AJ9" s="109"/>
      <c r="AK9" s="109"/>
      <c r="AL9" s="109"/>
      <c r="AM9" s="109"/>
      <c r="AN9" s="109"/>
      <c r="AO9" s="109"/>
      <c r="AP9" s="110"/>
      <c r="AQ9" s="108"/>
      <c r="AR9" s="109"/>
      <c r="AS9" s="109"/>
      <c r="AT9" s="109"/>
      <c r="AU9" s="109"/>
      <c r="AV9" s="109"/>
      <c r="AW9" s="109"/>
      <c r="AX9" s="109"/>
      <c r="AY9" s="110"/>
      <c r="AZ9" s="90" t="s">
        <v>9</v>
      </c>
      <c r="BA9" s="91"/>
      <c r="BB9" s="91"/>
      <c r="BC9" s="91"/>
      <c r="BD9" s="91"/>
      <c r="BE9" s="91"/>
      <c r="BF9" s="91"/>
      <c r="BG9" s="91"/>
      <c r="BH9" s="92"/>
      <c r="BI9" s="108"/>
      <c r="BJ9" s="109"/>
      <c r="BK9" s="109"/>
      <c r="BL9" s="109"/>
      <c r="BM9" s="109"/>
      <c r="BN9" s="109"/>
      <c r="BO9" s="109"/>
      <c r="BP9" s="109"/>
      <c r="BQ9" s="109"/>
      <c r="BR9" s="109"/>
      <c r="BS9" s="110"/>
      <c r="BT9" s="90" t="s">
        <v>39</v>
      </c>
      <c r="BU9" s="91"/>
      <c r="BV9" s="91"/>
      <c r="BW9" s="91"/>
      <c r="BX9" s="91"/>
      <c r="BY9" s="91"/>
      <c r="BZ9" s="91"/>
      <c r="CA9" s="92"/>
    </row>
    <row r="10" spans="1:160" ht="13.5" customHeight="1" x14ac:dyDescent="0.2">
      <c r="B10" s="212" t="s">
        <v>242</v>
      </c>
      <c r="C10" s="213"/>
      <c r="D10" s="213"/>
      <c r="E10" s="213"/>
      <c r="F10" s="213"/>
      <c r="G10" s="213"/>
      <c r="H10" s="213"/>
      <c r="I10" s="213"/>
      <c r="J10" s="213"/>
      <c r="K10" s="213"/>
      <c r="L10" s="93">
        <v>2799</v>
      </c>
      <c r="M10" s="94"/>
      <c r="N10" s="94"/>
      <c r="O10" s="94"/>
      <c r="P10" s="94"/>
      <c r="Q10" s="94"/>
      <c r="R10" s="94"/>
      <c r="S10" s="94"/>
      <c r="T10" s="94"/>
      <c r="U10" s="95"/>
      <c r="V10" s="111">
        <v>467</v>
      </c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3"/>
      <c r="AH10" s="114">
        <v>1296</v>
      </c>
      <c r="AI10" s="115"/>
      <c r="AJ10" s="115"/>
      <c r="AK10" s="115"/>
      <c r="AL10" s="115"/>
      <c r="AM10" s="115"/>
      <c r="AN10" s="115"/>
      <c r="AO10" s="115"/>
      <c r="AP10" s="116"/>
      <c r="AQ10" s="111">
        <v>898</v>
      </c>
      <c r="AR10" s="112"/>
      <c r="AS10" s="112"/>
      <c r="AT10" s="112"/>
      <c r="AU10" s="112"/>
      <c r="AV10" s="112"/>
      <c r="AW10" s="112"/>
      <c r="AX10" s="112"/>
      <c r="AY10" s="113"/>
      <c r="AZ10" s="111">
        <v>666</v>
      </c>
      <c r="BA10" s="112"/>
      <c r="BB10" s="112"/>
      <c r="BC10" s="112"/>
      <c r="BD10" s="112"/>
      <c r="BE10" s="112"/>
      <c r="BF10" s="112"/>
      <c r="BG10" s="112"/>
      <c r="BH10" s="113"/>
      <c r="BI10" s="111">
        <v>705</v>
      </c>
      <c r="BJ10" s="112"/>
      <c r="BK10" s="112"/>
      <c r="BL10" s="112"/>
      <c r="BM10" s="112"/>
      <c r="BN10" s="112"/>
      <c r="BO10" s="112"/>
      <c r="BP10" s="112"/>
      <c r="BQ10" s="112"/>
      <c r="BR10" s="112"/>
      <c r="BS10" s="113"/>
      <c r="BT10" s="111">
        <v>523</v>
      </c>
      <c r="BU10" s="112"/>
      <c r="BV10" s="112"/>
      <c r="BW10" s="112"/>
      <c r="BX10" s="112"/>
      <c r="BY10" s="112"/>
      <c r="BZ10" s="112"/>
      <c r="CA10" s="113"/>
    </row>
    <row r="11" spans="1:160" ht="13.5" customHeight="1" x14ac:dyDescent="0.2"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96" t="s">
        <v>173</v>
      </c>
      <c r="M11" s="97"/>
      <c r="N11" s="97"/>
      <c r="O11" s="97"/>
      <c r="P11" s="97"/>
      <c r="Q11" s="97"/>
      <c r="R11" s="97"/>
      <c r="S11" s="97"/>
      <c r="T11" s="97"/>
      <c r="U11" s="98"/>
      <c r="V11" s="111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3"/>
      <c r="AH11" s="114"/>
      <c r="AI11" s="115"/>
      <c r="AJ11" s="115"/>
      <c r="AK11" s="115"/>
      <c r="AL11" s="115"/>
      <c r="AM11" s="115"/>
      <c r="AN11" s="115"/>
      <c r="AO11" s="115"/>
      <c r="AP11" s="116"/>
      <c r="AQ11" s="111"/>
      <c r="AR11" s="112"/>
      <c r="AS11" s="112"/>
      <c r="AT11" s="112"/>
      <c r="AU11" s="112"/>
      <c r="AV11" s="112"/>
      <c r="AW11" s="112"/>
      <c r="AX11" s="112"/>
      <c r="AY11" s="113"/>
      <c r="AZ11" s="111"/>
      <c r="BA11" s="112"/>
      <c r="BB11" s="112"/>
      <c r="BC11" s="112"/>
      <c r="BD11" s="112"/>
      <c r="BE11" s="112"/>
      <c r="BF11" s="112"/>
      <c r="BG11" s="112"/>
      <c r="BH11" s="113"/>
      <c r="BI11" s="111"/>
      <c r="BJ11" s="112"/>
      <c r="BK11" s="112"/>
      <c r="BL11" s="112"/>
      <c r="BM11" s="112"/>
      <c r="BN11" s="112"/>
      <c r="BO11" s="112"/>
      <c r="BP11" s="112"/>
      <c r="BQ11" s="112"/>
      <c r="BR11" s="112"/>
      <c r="BS11" s="113"/>
      <c r="BT11" s="111"/>
      <c r="BU11" s="112"/>
      <c r="BV11" s="112"/>
      <c r="BW11" s="112"/>
      <c r="BX11" s="112"/>
      <c r="BY11" s="112"/>
      <c r="BZ11" s="112"/>
      <c r="CA11" s="113"/>
    </row>
    <row r="12" spans="1:160" ht="13.5" customHeight="1" x14ac:dyDescent="0.2">
      <c r="B12" s="178" t="s">
        <v>188</v>
      </c>
      <c r="C12" s="179"/>
      <c r="D12" s="179"/>
      <c r="E12" s="179"/>
      <c r="F12" s="179"/>
      <c r="G12" s="179"/>
      <c r="H12" s="179"/>
      <c r="I12" s="179"/>
      <c r="J12" s="179"/>
      <c r="K12" s="179"/>
      <c r="L12" s="99">
        <v>2618</v>
      </c>
      <c r="M12" s="100"/>
      <c r="N12" s="100"/>
      <c r="O12" s="100"/>
      <c r="P12" s="100"/>
      <c r="Q12" s="100"/>
      <c r="R12" s="100"/>
      <c r="S12" s="100"/>
      <c r="T12" s="100"/>
      <c r="U12" s="101"/>
      <c r="V12" s="111">
        <v>444</v>
      </c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  <c r="AH12" s="114">
        <v>1243</v>
      </c>
      <c r="AI12" s="115"/>
      <c r="AJ12" s="115"/>
      <c r="AK12" s="115"/>
      <c r="AL12" s="115"/>
      <c r="AM12" s="115"/>
      <c r="AN12" s="115"/>
      <c r="AO12" s="115"/>
      <c r="AP12" s="116"/>
      <c r="AQ12" s="111">
        <v>895</v>
      </c>
      <c r="AR12" s="112"/>
      <c r="AS12" s="112"/>
      <c r="AT12" s="112"/>
      <c r="AU12" s="112"/>
      <c r="AV12" s="112"/>
      <c r="AW12" s="112"/>
      <c r="AX12" s="112"/>
      <c r="AY12" s="113"/>
      <c r="AZ12" s="111">
        <v>639</v>
      </c>
      <c r="BA12" s="112"/>
      <c r="BB12" s="112"/>
      <c r="BC12" s="112"/>
      <c r="BD12" s="112"/>
      <c r="BE12" s="112"/>
      <c r="BF12" s="112"/>
      <c r="BG12" s="112"/>
      <c r="BH12" s="113"/>
      <c r="BI12" s="111">
        <v>658</v>
      </c>
      <c r="BJ12" s="112"/>
      <c r="BK12" s="112"/>
      <c r="BL12" s="112"/>
      <c r="BM12" s="112"/>
      <c r="BN12" s="112"/>
      <c r="BO12" s="112"/>
      <c r="BP12" s="112"/>
      <c r="BQ12" s="112"/>
      <c r="BR12" s="112"/>
      <c r="BS12" s="113"/>
      <c r="BT12" s="111">
        <v>415</v>
      </c>
      <c r="BU12" s="112"/>
      <c r="BV12" s="112"/>
      <c r="BW12" s="112"/>
      <c r="BX12" s="112"/>
      <c r="BY12" s="112"/>
      <c r="BZ12" s="112"/>
      <c r="CA12" s="113"/>
    </row>
    <row r="13" spans="1:160" ht="13.5" customHeight="1" x14ac:dyDescent="0.2">
      <c r="B13" s="216"/>
      <c r="C13" s="217"/>
      <c r="D13" s="217"/>
      <c r="E13" s="217"/>
      <c r="F13" s="217"/>
      <c r="G13" s="217"/>
      <c r="H13" s="217"/>
      <c r="I13" s="217"/>
      <c r="J13" s="217"/>
      <c r="K13" s="217"/>
      <c r="L13" s="102" t="s">
        <v>138</v>
      </c>
      <c r="M13" s="103"/>
      <c r="N13" s="103"/>
      <c r="O13" s="103"/>
      <c r="P13" s="103"/>
      <c r="Q13" s="103"/>
      <c r="R13" s="103"/>
      <c r="S13" s="103"/>
      <c r="T13" s="103"/>
      <c r="U13" s="104"/>
      <c r="V13" s="111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3"/>
      <c r="AH13" s="114"/>
      <c r="AI13" s="115"/>
      <c r="AJ13" s="115"/>
      <c r="AK13" s="115"/>
      <c r="AL13" s="115"/>
      <c r="AM13" s="115"/>
      <c r="AN13" s="115"/>
      <c r="AO13" s="115"/>
      <c r="AP13" s="116"/>
      <c r="AQ13" s="111"/>
      <c r="AR13" s="112"/>
      <c r="AS13" s="112"/>
      <c r="AT13" s="112"/>
      <c r="AU13" s="112"/>
      <c r="AV13" s="112"/>
      <c r="AW13" s="112"/>
      <c r="AX13" s="112"/>
      <c r="AY13" s="113"/>
      <c r="AZ13" s="111"/>
      <c r="BA13" s="112"/>
      <c r="BB13" s="112"/>
      <c r="BC13" s="112"/>
      <c r="BD13" s="112"/>
      <c r="BE13" s="112"/>
      <c r="BF13" s="112"/>
      <c r="BG13" s="112"/>
      <c r="BH13" s="113"/>
      <c r="BI13" s="111"/>
      <c r="BJ13" s="112"/>
      <c r="BK13" s="112"/>
      <c r="BL13" s="112"/>
      <c r="BM13" s="112"/>
      <c r="BN13" s="112"/>
      <c r="BO13" s="112"/>
      <c r="BP13" s="112"/>
      <c r="BQ13" s="112"/>
      <c r="BR13" s="112"/>
      <c r="BS13" s="113"/>
      <c r="BT13" s="111"/>
      <c r="BU13" s="112"/>
      <c r="BV13" s="112"/>
      <c r="BW13" s="112"/>
      <c r="BX13" s="112"/>
      <c r="BY13" s="112"/>
      <c r="BZ13" s="112"/>
      <c r="CA13" s="113"/>
    </row>
    <row r="14" spans="1:160" s="1" customFormat="1" ht="13.5" customHeight="1" x14ac:dyDescent="0.2">
      <c r="B14" s="178" t="s">
        <v>79</v>
      </c>
      <c r="C14" s="179"/>
      <c r="D14" s="179"/>
      <c r="E14" s="179"/>
      <c r="F14" s="179"/>
      <c r="G14" s="179"/>
      <c r="H14" s="179"/>
      <c r="I14" s="179"/>
      <c r="J14" s="179"/>
      <c r="K14" s="179"/>
      <c r="L14" s="99">
        <v>2723</v>
      </c>
      <c r="M14" s="100"/>
      <c r="N14" s="100"/>
      <c r="O14" s="100"/>
      <c r="P14" s="100"/>
      <c r="Q14" s="100"/>
      <c r="R14" s="100"/>
      <c r="S14" s="100"/>
      <c r="T14" s="100"/>
      <c r="U14" s="101"/>
      <c r="V14" s="111">
        <v>485</v>
      </c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  <c r="AH14" s="114">
        <v>1242</v>
      </c>
      <c r="AI14" s="115"/>
      <c r="AJ14" s="115"/>
      <c r="AK14" s="115"/>
      <c r="AL14" s="115"/>
      <c r="AM14" s="115"/>
      <c r="AN14" s="115"/>
      <c r="AO14" s="115"/>
      <c r="AP14" s="116"/>
      <c r="AQ14" s="111">
        <v>843</v>
      </c>
      <c r="AR14" s="112"/>
      <c r="AS14" s="112"/>
      <c r="AT14" s="112"/>
      <c r="AU14" s="112"/>
      <c r="AV14" s="112"/>
      <c r="AW14" s="112"/>
      <c r="AX14" s="112"/>
      <c r="AY14" s="113"/>
      <c r="AZ14" s="111">
        <v>604</v>
      </c>
      <c r="BA14" s="112"/>
      <c r="BB14" s="112"/>
      <c r="BC14" s="112"/>
      <c r="BD14" s="112"/>
      <c r="BE14" s="112"/>
      <c r="BF14" s="112"/>
      <c r="BG14" s="112"/>
      <c r="BH14" s="113"/>
      <c r="BI14" s="111">
        <v>662</v>
      </c>
      <c r="BJ14" s="112"/>
      <c r="BK14" s="112"/>
      <c r="BL14" s="112"/>
      <c r="BM14" s="112"/>
      <c r="BN14" s="112"/>
      <c r="BO14" s="112"/>
      <c r="BP14" s="112"/>
      <c r="BQ14" s="112"/>
      <c r="BR14" s="112"/>
      <c r="BS14" s="113"/>
      <c r="BT14" s="111">
        <v>427</v>
      </c>
      <c r="BU14" s="112"/>
      <c r="BV14" s="112"/>
      <c r="BW14" s="112"/>
      <c r="BX14" s="112"/>
      <c r="BY14" s="112"/>
      <c r="BZ14" s="112"/>
      <c r="CA14" s="113"/>
    </row>
    <row r="15" spans="1:160" s="1" customFormat="1" ht="13.5" customHeight="1" x14ac:dyDescent="0.2"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102" t="s">
        <v>202</v>
      </c>
      <c r="M15" s="103"/>
      <c r="N15" s="103"/>
      <c r="O15" s="103"/>
      <c r="P15" s="103"/>
      <c r="Q15" s="103"/>
      <c r="R15" s="103"/>
      <c r="S15" s="103"/>
      <c r="T15" s="103"/>
      <c r="U15" s="104"/>
      <c r="V15" s="111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  <c r="AH15" s="114"/>
      <c r="AI15" s="115"/>
      <c r="AJ15" s="115"/>
      <c r="AK15" s="115"/>
      <c r="AL15" s="115"/>
      <c r="AM15" s="115"/>
      <c r="AN15" s="115"/>
      <c r="AO15" s="115"/>
      <c r="AP15" s="116"/>
      <c r="AQ15" s="111"/>
      <c r="AR15" s="112"/>
      <c r="AS15" s="112"/>
      <c r="AT15" s="112"/>
      <c r="AU15" s="112"/>
      <c r="AV15" s="112"/>
      <c r="AW15" s="112"/>
      <c r="AX15" s="112"/>
      <c r="AY15" s="113"/>
      <c r="AZ15" s="111"/>
      <c r="BA15" s="112"/>
      <c r="BB15" s="112"/>
      <c r="BC15" s="112"/>
      <c r="BD15" s="112"/>
      <c r="BE15" s="112"/>
      <c r="BF15" s="112"/>
      <c r="BG15" s="112"/>
      <c r="BH15" s="113"/>
      <c r="BI15" s="111"/>
      <c r="BJ15" s="112"/>
      <c r="BK15" s="112"/>
      <c r="BL15" s="112"/>
      <c r="BM15" s="112"/>
      <c r="BN15" s="112"/>
      <c r="BO15" s="112"/>
      <c r="BP15" s="112"/>
      <c r="BQ15" s="112"/>
      <c r="BR15" s="112"/>
      <c r="BS15" s="113"/>
      <c r="BT15" s="111"/>
      <c r="BU15" s="112"/>
      <c r="BV15" s="112"/>
      <c r="BW15" s="112"/>
      <c r="BX15" s="112"/>
      <c r="BY15" s="112"/>
      <c r="BZ15" s="112"/>
      <c r="CA15" s="113"/>
    </row>
    <row r="16" spans="1:160" s="1" customFormat="1" ht="13.5" customHeight="1" x14ac:dyDescent="0.2">
      <c r="B16" s="212" t="s">
        <v>215</v>
      </c>
      <c r="C16" s="213"/>
      <c r="D16" s="213"/>
      <c r="E16" s="213"/>
      <c r="F16" s="213"/>
      <c r="G16" s="213"/>
      <c r="H16" s="213"/>
      <c r="I16" s="213"/>
      <c r="J16" s="213"/>
      <c r="K16" s="213"/>
      <c r="L16" s="117">
        <v>2801</v>
      </c>
      <c r="M16" s="118"/>
      <c r="N16" s="118"/>
      <c r="O16" s="118"/>
      <c r="P16" s="118"/>
      <c r="Q16" s="118"/>
      <c r="R16" s="118"/>
      <c r="S16" s="118"/>
      <c r="T16" s="118"/>
      <c r="U16" s="119"/>
      <c r="V16" s="226">
        <v>474</v>
      </c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8"/>
      <c r="AH16" s="229">
        <v>1036</v>
      </c>
      <c r="AI16" s="230"/>
      <c r="AJ16" s="230"/>
      <c r="AK16" s="230"/>
      <c r="AL16" s="230"/>
      <c r="AM16" s="230"/>
      <c r="AN16" s="230"/>
      <c r="AO16" s="230"/>
      <c r="AP16" s="231"/>
      <c r="AQ16" s="226">
        <v>793</v>
      </c>
      <c r="AR16" s="227"/>
      <c r="AS16" s="227"/>
      <c r="AT16" s="227"/>
      <c r="AU16" s="227"/>
      <c r="AV16" s="227"/>
      <c r="AW16" s="227"/>
      <c r="AX16" s="227"/>
      <c r="AY16" s="228"/>
      <c r="AZ16" s="226">
        <v>566</v>
      </c>
      <c r="BA16" s="227"/>
      <c r="BB16" s="227"/>
      <c r="BC16" s="227"/>
      <c r="BD16" s="227"/>
      <c r="BE16" s="227"/>
      <c r="BF16" s="227"/>
      <c r="BG16" s="227"/>
      <c r="BH16" s="228"/>
      <c r="BI16" s="226">
        <v>654</v>
      </c>
      <c r="BJ16" s="227"/>
      <c r="BK16" s="227"/>
      <c r="BL16" s="227"/>
      <c r="BM16" s="227"/>
      <c r="BN16" s="227"/>
      <c r="BO16" s="227"/>
      <c r="BP16" s="227"/>
      <c r="BQ16" s="227"/>
      <c r="BR16" s="227"/>
      <c r="BS16" s="228"/>
      <c r="BT16" s="226">
        <v>428</v>
      </c>
      <c r="BU16" s="227"/>
      <c r="BV16" s="227"/>
      <c r="BW16" s="227"/>
      <c r="BX16" s="227"/>
      <c r="BY16" s="227"/>
      <c r="BZ16" s="227"/>
      <c r="CA16" s="228"/>
    </row>
    <row r="17" spans="2:79" s="1" customFormat="1" ht="13.5" customHeight="1" x14ac:dyDescent="0.2"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120" t="s">
        <v>220</v>
      </c>
      <c r="M17" s="121"/>
      <c r="N17" s="121"/>
      <c r="O17" s="121"/>
      <c r="P17" s="121"/>
      <c r="Q17" s="121"/>
      <c r="R17" s="121"/>
      <c r="S17" s="121"/>
      <c r="T17" s="121"/>
      <c r="U17" s="122"/>
      <c r="V17" s="226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8"/>
      <c r="AH17" s="229"/>
      <c r="AI17" s="230"/>
      <c r="AJ17" s="230"/>
      <c r="AK17" s="230"/>
      <c r="AL17" s="230"/>
      <c r="AM17" s="230"/>
      <c r="AN17" s="230"/>
      <c r="AO17" s="230"/>
      <c r="AP17" s="231"/>
      <c r="AQ17" s="226"/>
      <c r="AR17" s="227"/>
      <c r="AS17" s="227"/>
      <c r="AT17" s="227"/>
      <c r="AU17" s="227"/>
      <c r="AV17" s="227"/>
      <c r="AW17" s="227"/>
      <c r="AX17" s="227"/>
      <c r="AY17" s="228"/>
      <c r="AZ17" s="226"/>
      <c r="BA17" s="227"/>
      <c r="BB17" s="227"/>
      <c r="BC17" s="227"/>
      <c r="BD17" s="227"/>
      <c r="BE17" s="227"/>
      <c r="BF17" s="227"/>
      <c r="BG17" s="227"/>
      <c r="BH17" s="228"/>
      <c r="BI17" s="226"/>
      <c r="BJ17" s="227"/>
      <c r="BK17" s="227"/>
      <c r="BL17" s="227"/>
      <c r="BM17" s="227"/>
      <c r="BN17" s="227"/>
      <c r="BO17" s="227"/>
      <c r="BP17" s="227"/>
      <c r="BQ17" s="227"/>
      <c r="BR17" s="227"/>
      <c r="BS17" s="228"/>
      <c r="BT17" s="226"/>
      <c r="BU17" s="227"/>
      <c r="BV17" s="227"/>
      <c r="BW17" s="227"/>
      <c r="BX17" s="227"/>
      <c r="BY17" s="227"/>
      <c r="BZ17" s="227"/>
      <c r="CA17" s="228"/>
    </row>
    <row r="18" spans="2:79" ht="13.5" customHeight="1" x14ac:dyDescent="0.2">
      <c r="B18" s="232" t="s">
        <v>131</v>
      </c>
      <c r="C18" s="233"/>
      <c r="D18" s="233"/>
      <c r="E18" s="233"/>
      <c r="F18" s="233"/>
      <c r="G18" s="233"/>
      <c r="H18" s="233"/>
      <c r="I18" s="233"/>
      <c r="J18" s="233"/>
      <c r="K18" s="233"/>
      <c r="L18" s="123">
        <v>2883</v>
      </c>
      <c r="M18" s="124"/>
      <c r="N18" s="124"/>
      <c r="O18" s="124"/>
      <c r="P18" s="124"/>
      <c r="Q18" s="124"/>
      <c r="R18" s="124"/>
      <c r="S18" s="124"/>
      <c r="T18" s="124"/>
      <c r="U18" s="125"/>
      <c r="V18" s="236">
        <v>470</v>
      </c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7"/>
      <c r="AH18" s="241">
        <v>1192</v>
      </c>
      <c r="AI18" s="242"/>
      <c r="AJ18" s="242"/>
      <c r="AK18" s="242"/>
      <c r="AL18" s="242"/>
      <c r="AM18" s="242"/>
      <c r="AN18" s="242"/>
      <c r="AO18" s="242"/>
      <c r="AP18" s="243"/>
      <c r="AQ18" s="236">
        <v>782</v>
      </c>
      <c r="AR18" s="233"/>
      <c r="AS18" s="233"/>
      <c r="AT18" s="233"/>
      <c r="AU18" s="233"/>
      <c r="AV18" s="233"/>
      <c r="AW18" s="233"/>
      <c r="AX18" s="233"/>
      <c r="AY18" s="237"/>
      <c r="AZ18" s="236">
        <v>572</v>
      </c>
      <c r="BA18" s="233"/>
      <c r="BB18" s="233"/>
      <c r="BC18" s="233"/>
      <c r="BD18" s="233"/>
      <c r="BE18" s="233"/>
      <c r="BF18" s="233"/>
      <c r="BG18" s="233"/>
      <c r="BH18" s="237"/>
      <c r="BI18" s="236">
        <v>642</v>
      </c>
      <c r="BJ18" s="233"/>
      <c r="BK18" s="233"/>
      <c r="BL18" s="233"/>
      <c r="BM18" s="233"/>
      <c r="BN18" s="233"/>
      <c r="BO18" s="233"/>
      <c r="BP18" s="233"/>
      <c r="BQ18" s="233"/>
      <c r="BR18" s="233"/>
      <c r="BS18" s="237"/>
      <c r="BT18" s="236">
        <v>417</v>
      </c>
      <c r="BU18" s="233"/>
      <c r="BV18" s="233"/>
      <c r="BW18" s="233"/>
      <c r="BX18" s="233"/>
      <c r="BY18" s="233"/>
      <c r="BZ18" s="233"/>
      <c r="CA18" s="237"/>
    </row>
    <row r="19" spans="2:79" ht="13.5" customHeight="1" x14ac:dyDescent="0.2"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126" t="s">
        <v>227</v>
      </c>
      <c r="M19" s="127"/>
      <c r="N19" s="127"/>
      <c r="O19" s="127"/>
      <c r="P19" s="127"/>
      <c r="Q19" s="127"/>
      <c r="R19" s="127"/>
      <c r="S19" s="127"/>
      <c r="T19" s="127"/>
      <c r="U19" s="128"/>
      <c r="V19" s="238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40"/>
      <c r="AH19" s="244"/>
      <c r="AI19" s="245"/>
      <c r="AJ19" s="245"/>
      <c r="AK19" s="245"/>
      <c r="AL19" s="245"/>
      <c r="AM19" s="245"/>
      <c r="AN19" s="245"/>
      <c r="AO19" s="245"/>
      <c r="AP19" s="246"/>
      <c r="AQ19" s="238"/>
      <c r="AR19" s="239"/>
      <c r="AS19" s="239"/>
      <c r="AT19" s="239"/>
      <c r="AU19" s="239"/>
      <c r="AV19" s="239"/>
      <c r="AW19" s="239"/>
      <c r="AX19" s="239"/>
      <c r="AY19" s="240"/>
      <c r="AZ19" s="238"/>
      <c r="BA19" s="239"/>
      <c r="BB19" s="239"/>
      <c r="BC19" s="239"/>
      <c r="BD19" s="239"/>
      <c r="BE19" s="239"/>
      <c r="BF19" s="239"/>
      <c r="BG19" s="239"/>
      <c r="BH19" s="240"/>
      <c r="BI19" s="238"/>
      <c r="BJ19" s="239"/>
      <c r="BK19" s="239"/>
      <c r="BL19" s="239"/>
      <c r="BM19" s="239"/>
      <c r="BN19" s="239"/>
      <c r="BO19" s="239"/>
      <c r="BP19" s="239"/>
      <c r="BQ19" s="239"/>
      <c r="BR19" s="239"/>
      <c r="BS19" s="240"/>
      <c r="BT19" s="238"/>
      <c r="BU19" s="239"/>
      <c r="BV19" s="239"/>
      <c r="BW19" s="239"/>
      <c r="BX19" s="239"/>
      <c r="BY19" s="239"/>
      <c r="BZ19" s="239"/>
      <c r="CA19" s="240"/>
    </row>
    <row r="20" spans="2:79" s="1" customFormat="1" ht="13.5" customHeight="1" x14ac:dyDescent="0.2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5"/>
      <c r="N20" s="15"/>
      <c r="O20" s="16"/>
      <c r="P20" s="16"/>
      <c r="Q20" s="16"/>
      <c r="R20" s="16"/>
      <c r="S20" s="16"/>
      <c r="T20" s="16"/>
      <c r="U20" s="16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>
        <v>793</v>
      </c>
      <c r="AI20" s="11"/>
      <c r="AJ20" s="11"/>
      <c r="AK20" s="11"/>
      <c r="AL20" s="11"/>
      <c r="AM20" s="11"/>
      <c r="AN20" s="11"/>
      <c r="AO20" s="11"/>
      <c r="AP20" s="11"/>
      <c r="AQ20" s="17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</row>
    <row r="21" spans="2:79" s="1" customFormat="1" ht="15" customHeight="1" x14ac:dyDescent="0.2">
      <c r="B21" s="180" t="s">
        <v>4</v>
      </c>
      <c r="C21" s="181"/>
      <c r="D21" s="181"/>
      <c r="E21" s="181"/>
      <c r="F21" s="181"/>
      <c r="G21" s="181"/>
      <c r="H21" s="181"/>
      <c r="I21" s="181"/>
      <c r="J21" s="181"/>
      <c r="K21" s="182"/>
      <c r="L21" s="129" t="s">
        <v>17</v>
      </c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1"/>
      <c r="AQ21" s="129" t="s">
        <v>45</v>
      </c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1"/>
    </row>
    <row r="22" spans="2:79" s="1" customFormat="1" ht="15" customHeight="1" x14ac:dyDescent="0.2">
      <c r="B22" s="218"/>
      <c r="C22" s="219"/>
      <c r="D22" s="219"/>
      <c r="E22" s="219"/>
      <c r="F22" s="219"/>
      <c r="G22" s="219"/>
      <c r="H22" s="219"/>
      <c r="I22" s="219"/>
      <c r="J22" s="219"/>
      <c r="K22" s="220"/>
      <c r="L22" s="180" t="s">
        <v>27</v>
      </c>
      <c r="M22" s="181"/>
      <c r="N22" s="181"/>
      <c r="O22" s="181"/>
      <c r="P22" s="181"/>
      <c r="Q22" s="181"/>
      <c r="R22" s="181"/>
      <c r="S22" s="181"/>
      <c r="T22" s="181"/>
      <c r="U22" s="182"/>
      <c r="V22" s="180" t="s">
        <v>41</v>
      </c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2"/>
      <c r="AH22" s="180" t="s">
        <v>33</v>
      </c>
      <c r="AI22" s="181"/>
      <c r="AJ22" s="181"/>
      <c r="AK22" s="181"/>
      <c r="AL22" s="181"/>
      <c r="AM22" s="181"/>
      <c r="AN22" s="181"/>
      <c r="AO22" s="181"/>
      <c r="AP22" s="182"/>
      <c r="AQ22" s="129" t="s">
        <v>32</v>
      </c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1"/>
      <c r="BI22" s="180" t="s">
        <v>182</v>
      </c>
      <c r="BJ22" s="181"/>
      <c r="BK22" s="181"/>
      <c r="BL22" s="181"/>
      <c r="BM22" s="181"/>
      <c r="BN22" s="181"/>
      <c r="BO22" s="181"/>
      <c r="BP22" s="181"/>
      <c r="BQ22" s="181"/>
      <c r="BR22" s="181"/>
      <c r="BS22" s="182"/>
      <c r="BT22" s="180" t="s">
        <v>180</v>
      </c>
      <c r="BU22" s="181"/>
      <c r="BV22" s="181"/>
      <c r="BW22" s="181"/>
      <c r="BX22" s="181"/>
      <c r="BY22" s="181"/>
      <c r="BZ22" s="181"/>
      <c r="CA22" s="182"/>
    </row>
    <row r="23" spans="2:79" s="1" customFormat="1" ht="13.5" customHeight="1" x14ac:dyDescent="0.2">
      <c r="B23" s="221"/>
      <c r="C23" s="222"/>
      <c r="D23" s="222"/>
      <c r="E23" s="222"/>
      <c r="F23" s="222"/>
      <c r="G23" s="222"/>
      <c r="H23" s="222"/>
      <c r="I23" s="222"/>
      <c r="J23" s="222"/>
      <c r="K23" s="223"/>
      <c r="L23" s="221"/>
      <c r="M23" s="222"/>
      <c r="N23" s="222"/>
      <c r="O23" s="222"/>
      <c r="P23" s="222"/>
      <c r="Q23" s="222"/>
      <c r="R23" s="222"/>
      <c r="S23" s="222"/>
      <c r="T23" s="222"/>
      <c r="U23" s="223"/>
      <c r="V23" s="221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3"/>
      <c r="AH23" s="221"/>
      <c r="AI23" s="222"/>
      <c r="AJ23" s="222"/>
      <c r="AK23" s="222"/>
      <c r="AL23" s="222"/>
      <c r="AM23" s="222"/>
      <c r="AN23" s="222"/>
      <c r="AO23" s="222"/>
      <c r="AP23" s="223"/>
      <c r="AQ23" s="129" t="s">
        <v>44</v>
      </c>
      <c r="AR23" s="130"/>
      <c r="AS23" s="130"/>
      <c r="AT23" s="130"/>
      <c r="AU23" s="130"/>
      <c r="AV23" s="130"/>
      <c r="AW23" s="130"/>
      <c r="AX23" s="130"/>
      <c r="AY23" s="131"/>
      <c r="AZ23" s="129" t="s">
        <v>21</v>
      </c>
      <c r="BA23" s="130"/>
      <c r="BB23" s="130"/>
      <c r="BC23" s="130"/>
      <c r="BD23" s="130"/>
      <c r="BE23" s="130"/>
      <c r="BF23" s="130"/>
      <c r="BG23" s="130"/>
      <c r="BH23" s="131"/>
      <c r="BI23" s="221"/>
      <c r="BJ23" s="222"/>
      <c r="BK23" s="222"/>
      <c r="BL23" s="222"/>
      <c r="BM23" s="222"/>
      <c r="BN23" s="222"/>
      <c r="BO23" s="222"/>
      <c r="BP23" s="222"/>
      <c r="BQ23" s="222"/>
      <c r="BR23" s="222"/>
      <c r="BS23" s="223"/>
      <c r="BT23" s="221"/>
      <c r="BU23" s="222"/>
      <c r="BV23" s="222"/>
      <c r="BW23" s="222"/>
      <c r="BX23" s="222"/>
      <c r="BY23" s="222"/>
      <c r="BZ23" s="222"/>
      <c r="CA23" s="223"/>
    </row>
    <row r="24" spans="2:79" s="1" customFormat="1" ht="13.5" customHeight="1" x14ac:dyDescent="0.2">
      <c r="B24" s="132" t="s">
        <v>243</v>
      </c>
      <c r="C24" s="133"/>
      <c r="D24" s="133"/>
      <c r="E24" s="133"/>
      <c r="F24" s="133"/>
      <c r="G24" s="133"/>
      <c r="H24" s="133"/>
      <c r="I24" s="133"/>
      <c r="J24" s="133"/>
      <c r="K24" s="134"/>
      <c r="L24" s="135" t="s">
        <v>59</v>
      </c>
      <c r="M24" s="136"/>
      <c r="N24" s="136"/>
      <c r="O24" s="136"/>
      <c r="P24" s="136"/>
      <c r="Q24" s="136"/>
      <c r="R24" s="136"/>
      <c r="S24" s="136"/>
      <c r="T24" s="136"/>
      <c r="U24" s="137"/>
      <c r="V24" s="135">
        <v>415</v>
      </c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7"/>
      <c r="AH24" s="135">
        <v>407</v>
      </c>
      <c r="AI24" s="136"/>
      <c r="AJ24" s="136"/>
      <c r="AK24" s="136"/>
      <c r="AL24" s="136"/>
      <c r="AM24" s="136"/>
      <c r="AN24" s="136"/>
      <c r="AO24" s="136"/>
      <c r="AP24" s="137"/>
      <c r="AQ24" s="138">
        <v>1644</v>
      </c>
      <c r="AR24" s="139"/>
      <c r="AS24" s="139"/>
      <c r="AT24" s="139"/>
      <c r="AU24" s="139"/>
      <c r="AV24" s="139"/>
      <c r="AW24" s="139"/>
      <c r="AX24" s="139"/>
      <c r="AY24" s="140"/>
      <c r="AZ24" s="135">
        <v>88</v>
      </c>
      <c r="BA24" s="136"/>
      <c r="BB24" s="136"/>
      <c r="BC24" s="136"/>
      <c r="BD24" s="136"/>
      <c r="BE24" s="136"/>
      <c r="BF24" s="136"/>
      <c r="BG24" s="136"/>
      <c r="BH24" s="137"/>
      <c r="BI24" s="135" t="s">
        <v>59</v>
      </c>
      <c r="BJ24" s="136"/>
      <c r="BK24" s="136"/>
      <c r="BL24" s="136"/>
      <c r="BM24" s="136"/>
      <c r="BN24" s="136"/>
      <c r="BO24" s="136"/>
      <c r="BP24" s="136"/>
      <c r="BQ24" s="136"/>
      <c r="BR24" s="136"/>
      <c r="BS24" s="137"/>
      <c r="BT24" s="135">
        <v>190</v>
      </c>
      <c r="BU24" s="136"/>
      <c r="BV24" s="136"/>
      <c r="BW24" s="136"/>
      <c r="BX24" s="136"/>
      <c r="BY24" s="136"/>
      <c r="BZ24" s="136"/>
      <c r="CA24" s="137"/>
    </row>
    <row r="25" spans="2:79" s="1" customFormat="1" ht="13.5" customHeight="1" x14ac:dyDescent="0.2">
      <c r="B25" s="132" t="s">
        <v>189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35" t="s">
        <v>59</v>
      </c>
      <c r="M25" s="136"/>
      <c r="N25" s="136"/>
      <c r="O25" s="136"/>
      <c r="P25" s="136"/>
      <c r="Q25" s="136"/>
      <c r="R25" s="136"/>
      <c r="S25" s="136"/>
      <c r="T25" s="136"/>
      <c r="U25" s="137"/>
      <c r="V25" s="135">
        <v>399</v>
      </c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7"/>
      <c r="AH25" s="135" t="s">
        <v>59</v>
      </c>
      <c r="AI25" s="136"/>
      <c r="AJ25" s="136"/>
      <c r="AK25" s="136"/>
      <c r="AL25" s="136"/>
      <c r="AM25" s="136"/>
      <c r="AN25" s="136"/>
      <c r="AO25" s="136"/>
      <c r="AP25" s="137"/>
      <c r="AQ25" s="138">
        <v>1677</v>
      </c>
      <c r="AR25" s="139"/>
      <c r="AS25" s="139"/>
      <c r="AT25" s="139"/>
      <c r="AU25" s="139"/>
      <c r="AV25" s="139"/>
      <c r="AW25" s="139"/>
      <c r="AX25" s="139"/>
      <c r="AY25" s="140"/>
      <c r="AZ25" s="135">
        <v>53</v>
      </c>
      <c r="BA25" s="136"/>
      <c r="BB25" s="136"/>
      <c r="BC25" s="136"/>
      <c r="BD25" s="136"/>
      <c r="BE25" s="136"/>
      <c r="BF25" s="136"/>
      <c r="BG25" s="136"/>
      <c r="BH25" s="137"/>
      <c r="BI25" s="135" t="s">
        <v>59</v>
      </c>
      <c r="BJ25" s="136"/>
      <c r="BK25" s="136"/>
      <c r="BL25" s="136"/>
      <c r="BM25" s="136"/>
      <c r="BN25" s="136"/>
      <c r="BO25" s="136"/>
      <c r="BP25" s="136"/>
      <c r="BQ25" s="136"/>
      <c r="BR25" s="136"/>
      <c r="BS25" s="137"/>
      <c r="BT25" s="135">
        <v>213</v>
      </c>
      <c r="BU25" s="136"/>
      <c r="BV25" s="136"/>
      <c r="BW25" s="136"/>
      <c r="BX25" s="136"/>
      <c r="BY25" s="136"/>
      <c r="BZ25" s="136"/>
      <c r="CA25" s="137"/>
    </row>
    <row r="26" spans="2:79" s="1" customFormat="1" x14ac:dyDescent="0.2">
      <c r="B26" s="132" t="s">
        <v>145</v>
      </c>
      <c r="C26" s="133"/>
      <c r="D26" s="133"/>
      <c r="E26" s="133"/>
      <c r="F26" s="133"/>
      <c r="G26" s="133"/>
      <c r="H26" s="133"/>
      <c r="I26" s="133"/>
      <c r="J26" s="133"/>
      <c r="K26" s="134"/>
      <c r="L26" s="141" t="s">
        <v>59</v>
      </c>
      <c r="M26" s="142"/>
      <c r="N26" s="142"/>
      <c r="O26" s="142"/>
      <c r="P26" s="142"/>
      <c r="Q26" s="142"/>
      <c r="R26" s="142"/>
      <c r="S26" s="142"/>
      <c r="T26" s="142"/>
      <c r="U26" s="143"/>
      <c r="V26" s="135">
        <v>410</v>
      </c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7"/>
      <c r="AH26" s="135" t="s">
        <v>59</v>
      </c>
      <c r="AI26" s="136"/>
      <c r="AJ26" s="136"/>
      <c r="AK26" s="136"/>
      <c r="AL26" s="136"/>
      <c r="AM26" s="136"/>
      <c r="AN26" s="136"/>
      <c r="AO26" s="136"/>
      <c r="AP26" s="137"/>
      <c r="AQ26" s="138">
        <v>1709</v>
      </c>
      <c r="AR26" s="139"/>
      <c r="AS26" s="139"/>
      <c r="AT26" s="139"/>
      <c r="AU26" s="139"/>
      <c r="AV26" s="139"/>
      <c r="AW26" s="139"/>
      <c r="AX26" s="139"/>
      <c r="AY26" s="140"/>
      <c r="AZ26" s="135">
        <v>42</v>
      </c>
      <c r="BA26" s="136"/>
      <c r="BB26" s="136"/>
      <c r="BC26" s="136"/>
      <c r="BD26" s="136"/>
      <c r="BE26" s="136"/>
      <c r="BF26" s="136"/>
      <c r="BG26" s="136"/>
      <c r="BH26" s="137"/>
      <c r="BI26" s="135" t="s">
        <v>59</v>
      </c>
      <c r="BJ26" s="136"/>
      <c r="BK26" s="136"/>
      <c r="BL26" s="136"/>
      <c r="BM26" s="136"/>
      <c r="BN26" s="136"/>
      <c r="BO26" s="136"/>
      <c r="BP26" s="136"/>
      <c r="BQ26" s="136"/>
      <c r="BR26" s="136"/>
      <c r="BS26" s="137"/>
      <c r="BT26" s="135">
        <v>186</v>
      </c>
      <c r="BU26" s="136"/>
      <c r="BV26" s="136"/>
      <c r="BW26" s="136"/>
      <c r="BX26" s="136"/>
      <c r="BY26" s="136"/>
      <c r="BZ26" s="136"/>
      <c r="CA26" s="137"/>
    </row>
    <row r="27" spans="2:79" s="1" customFormat="1" x14ac:dyDescent="0.2">
      <c r="B27" s="144" t="s">
        <v>216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2" t="s">
        <v>59</v>
      </c>
      <c r="M27" s="142"/>
      <c r="N27" s="142"/>
      <c r="O27" s="142"/>
      <c r="P27" s="142"/>
      <c r="Q27" s="142"/>
      <c r="R27" s="142"/>
      <c r="S27" s="142"/>
      <c r="T27" s="142"/>
      <c r="U27" s="142"/>
      <c r="V27" s="142">
        <v>392</v>
      </c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 t="s">
        <v>59</v>
      </c>
      <c r="AI27" s="142"/>
      <c r="AJ27" s="142"/>
      <c r="AK27" s="142"/>
      <c r="AL27" s="142"/>
      <c r="AM27" s="142"/>
      <c r="AN27" s="142"/>
      <c r="AO27" s="142"/>
      <c r="AP27" s="142"/>
      <c r="AQ27" s="146">
        <v>1593</v>
      </c>
      <c r="AR27" s="146"/>
      <c r="AS27" s="146"/>
      <c r="AT27" s="146"/>
      <c r="AU27" s="146"/>
      <c r="AV27" s="146"/>
      <c r="AW27" s="146"/>
      <c r="AX27" s="146"/>
      <c r="AY27" s="146"/>
      <c r="AZ27" s="142">
        <v>38</v>
      </c>
      <c r="BA27" s="142"/>
      <c r="BB27" s="142"/>
      <c r="BC27" s="142"/>
      <c r="BD27" s="142"/>
      <c r="BE27" s="142"/>
      <c r="BF27" s="142"/>
      <c r="BG27" s="142"/>
      <c r="BH27" s="142"/>
      <c r="BI27" s="135" t="s">
        <v>59</v>
      </c>
      <c r="BJ27" s="136"/>
      <c r="BK27" s="136"/>
      <c r="BL27" s="136"/>
      <c r="BM27" s="136"/>
      <c r="BN27" s="136"/>
      <c r="BO27" s="136"/>
      <c r="BP27" s="136"/>
      <c r="BQ27" s="136"/>
      <c r="BR27" s="136"/>
      <c r="BS27" s="137"/>
      <c r="BT27" s="142">
        <v>160</v>
      </c>
      <c r="BU27" s="142"/>
      <c r="BV27" s="142"/>
      <c r="BW27" s="142"/>
      <c r="BX27" s="142"/>
      <c r="BY27" s="142"/>
      <c r="BZ27" s="142"/>
      <c r="CA27" s="142"/>
    </row>
    <row r="28" spans="2:79" s="2" customFormat="1" x14ac:dyDescent="0.2">
      <c r="B28" s="144" t="s">
        <v>65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8" t="s">
        <v>59</v>
      </c>
      <c r="M28" s="148"/>
      <c r="N28" s="148"/>
      <c r="O28" s="148"/>
      <c r="P28" s="148"/>
      <c r="Q28" s="148"/>
      <c r="R28" s="148"/>
      <c r="S28" s="148"/>
      <c r="T28" s="148"/>
      <c r="U28" s="148"/>
      <c r="V28" s="148">
        <v>364</v>
      </c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 t="s">
        <v>59</v>
      </c>
      <c r="AI28" s="148"/>
      <c r="AJ28" s="148"/>
      <c r="AK28" s="148"/>
      <c r="AL28" s="148"/>
      <c r="AM28" s="148"/>
      <c r="AN28" s="148"/>
      <c r="AO28" s="148"/>
      <c r="AP28" s="148"/>
      <c r="AQ28" s="149">
        <v>1604</v>
      </c>
      <c r="AR28" s="149"/>
      <c r="AS28" s="149"/>
      <c r="AT28" s="149"/>
      <c r="AU28" s="149"/>
      <c r="AV28" s="149"/>
      <c r="AW28" s="149"/>
      <c r="AX28" s="149"/>
      <c r="AY28" s="149"/>
      <c r="AZ28" s="148">
        <v>46</v>
      </c>
      <c r="BA28" s="148"/>
      <c r="BB28" s="148"/>
      <c r="BC28" s="148"/>
      <c r="BD28" s="148"/>
      <c r="BE28" s="148"/>
      <c r="BF28" s="148"/>
      <c r="BG28" s="148"/>
      <c r="BH28" s="148"/>
      <c r="BI28" s="148" t="s">
        <v>59</v>
      </c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>
        <v>167</v>
      </c>
      <c r="BU28" s="148"/>
      <c r="BV28" s="148"/>
      <c r="BW28" s="148"/>
      <c r="BX28" s="148"/>
      <c r="BY28" s="148"/>
      <c r="BZ28" s="148"/>
      <c r="CA28" s="148"/>
    </row>
    <row r="29" spans="2:79" s="1" customFormat="1" x14ac:dyDescent="0.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 t="s">
        <v>226</v>
      </c>
    </row>
    <row r="30" spans="2:79" s="1" customForma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</row>
    <row r="31" spans="2:79" s="1" customFormat="1" x14ac:dyDescent="0.2">
      <c r="B31" s="9" t="s">
        <v>11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 t="s">
        <v>47</v>
      </c>
    </row>
    <row r="32" spans="2:79" s="1" customFormat="1" ht="15" customHeight="1" x14ac:dyDescent="0.2">
      <c r="B32" s="180" t="s">
        <v>4</v>
      </c>
      <c r="C32" s="181"/>
      <c r="D32" s="181"/>
      <c r="E32" s="181"/>
      <c r="F32" s="181"/>
      <c r="G32" s="181"/>
      <c r="H32" s="181"/>
      <c r="I32" s="181"/>
      <c r="J32" s="181"/>
      <c r="K32" s="182"/>
      <c r="L32" s="150" t="s">
        <v>36</v>
      </c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2"/>
      <c r="AL32" s="150" t="s">
        <v>0</v>
      </c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3" t="s">
        <v>7</v>
      </c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91"/>
      <c r="BW32" s="91"/>
      <c r="BX32" s="91"/>
      <c r="BY32" s="91"/>
      <c r="BZ32" s="91"/>
      <c r="CA32" s="92"/>
    </row>
    <row r="33" spans="2:79" s="1" customFormat="1" x14ac:dyDescent="0.2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155" t="s">
        <v>34</v>
      </c>
      <c r="M33" s="156"/>
      <c r="N33" s="156"/>
      <c r="O33" s="156"/>
      <c r="P33" s="156"/>
      <c r="Q33" s="156"/>
      <c r="R33" s="156"/>
      <c r="S33" s="157"/>
      <c r="T33" s="155" t="s">
        <v>35</v>
      </c>
      <c r="U33" s="156"/>
      <c r="V33" s="156"/>
      <c r="W33" s="156"/>
      <c r="X33" s="156"/>
      <c r="Y33" s="156"/>
      <c r="Z33" s="156"/>
      <c r="AA33" s="156"/>
      <c r="AB33" s="157"/>
      <c r="AC33" s="155" t="s">
        <v>24</v>
      </c>
      <c r="AD33" s="156"/>
      <c r="AE33" s="156"/>
      <c r="AF33" s="156"/>
      <c r="AG33" s="156"/>
      <c r="AH33" s="156"/>
      <c r="AI33" s="156"/>
      <c r="AJ33" s="156"/>
      <c r="AK33" s="157"/>
      <c r="AL33" s="155" t="s">
        <v>34</v>
      </c>
      <c r="AM33" s="156"/>
      <c r="AN33" s="156"/>
      <c r="AO33" s="156"/>
      <c r="AP33" s="156"/>
      <c r="AQ33" s="157"/>
      <c r="AR33" s="156" t="s">
        <v>35</v>
      </c>
      <c r="AS33" s="156"/>
      <c r="AT33" s="156"/>
      <c r="AU33" s="156"/>
      <c r="AV33" s="156"/>
      <c r="AW33" s="156"/>
      <c r="AX33" s="157"/>
      <c r="AY33" s="155" t="s">
        <v>24</v>
      </c>
      <c r="AZ33" s="156"/>
      <c r="BA33" s="156"/>
      <c r="BB33" s="156"/>
      <c r="BC33" s="156"/>
      <c r="BD33" s="156"/>
      <c r="BE33" s="157"/>
      <c r="BF33" s="155" t="s">
        <v>34</v>
      </c>
      <c r="BG33" s="156"/>
      <c r="BH33" s="156"/>
      <c r="BI33" s="156"/>
      <c r="BJ33" s="156"/>
      <c r="BK33" s="156"/>
      <c r="BL33" s="156"/>
      <c r="BM33" s="157"/>
      <c r="BN33" s="155" t="s">
        <v>35</v>
      </c>
      <c r="BO33" s="156"/>
      <c r="BP33" s="156"/>
      <c r="BQ33" s="156"/>
      <c r="BR33" s="156"/>
      <c r="BS33" s="156"/>
      <c r="BT33" s="156"/>
      <c r="BU33" s="157"/>
      <c r="BV33" s="158" t="s">
        <v>24</v>
      </c>
      <c r="BW33" s="158"/>
      <c r="BX33" s="158"/>
      <c r="BY33" s="158"/>
      <c r="BZ33" s="158"/>
      <c r="CA33" s="159"/>
    </row>
    <row r="34" spans="2:79" s="1" customFormat="1" ht="13.5" customHeight="1" x14ac:dyDescent="0.2">
      <c r="B34" s="132" t="s">
        <v>242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62">
        <v>199</v>
      </c>
      <c r="M34" s="163"/>
      <c r="N34" s="163"/>
      <c r="O34" s="163"/>
      <c r="P34" s="163"/>
      <c r="Q34" s="163"/>
      <c r="R34" s="163"/>
      <c r="S34" s="164"/>
      <c r="T34" s="162">
        <v>191</v>
      </c>
      <c r="U34" s="163"/>
      <c r="V34" s="163"/>
      <c r="W34" s="163"/>
      <c r="X34" s="163"/>
      <c r="Y34" s="163"/>
      <c r="Z34" s="163"/>
      <c r="AA34" s="163"/>
      <c r="AB34" s="164"/>
      <c r="AC34" s="165">
        <v>96</v>
      </c>
      <c r="AD34" s="160"/>
      <c r="AE34" s="160"/>
      <c r="AF34" s="160"/>
      <c r="AG34" s="160"/>
      <c r="AH34" s="160"/>
      <c r="AI34" s="160"/>
      <c r="AJ34" s="160"/>
      <c r="AK34" s="161"/>
      <c r="AL34" s="162">
        <v>197</v>
      </c>
      <c r="AM34" s="163"/>
      <c r="AN34" s="163"/>
      <c r="AO34" s="163"/>
      <c r="AP34" s="163"/>
      <c r="AQ34" s="164"/>
      <c r="AR34" s="163">
        <v>189</v>
      </c>
      <c r="AS34" s="163"/>
      <c r="AT34" s="163"/>
      <c r="AU34" s="163"/>
      <c r="AV34" s="163"/>
      <c r="AW34" s="163"/>
      <c r="AX34" s="164"/>
      <c r="AY34" s="165">
        <v>95.9</v>
      </c>
      <c r="AZ34" s="160"/>
      <c r="BA34" s="160"/>
      <c r="BB34" s="160"/>
      <c r="BC34" s="160"/>
      <c r="BD34" s="160"/>
      <c r="BE34" s="161"/>
      <c r="BF34" s="162">
        <v>218</v>
      </c>
      <c r="BG34" s="163"/>
      <c r="BH34" s="163"/>
      <c r="BI34" s="163"/>
      <c r="BJ34" s="163"/>
      <c r="BK34" s="163"/>
      <c r="BL34" s="163"/>
      <c r="BM34" s="164"/>
      <c r="BN34" s="162">
        <v>206</v>
      </c>
      <c r="BO34" s="163"/>
      <c r="BP34" s="163"/>
      <c r="BQ34" s="163"/>
      <c r="BR34" s="163"/>
      <c r="BS34" s="163"/>
      <c r="BT34" s="163"/>
      <c r="BU34" s="164"/>
      <c r="BV34" s="160">
        <v>94.5</v>
      </c>
      <c r="BW34" s="160"/>
      <c r="BX34" s="160"/>
      <c r="BY34" s="160"/>
      <c r="BZ34" s="160"/>
      <c r="CA34" s="161"/>
    </row>
    <row r="35" spans="2:79" s="1" customFormat="1" ht="13.5" customHeight="1" x14ac:dyDescent="0.2">
      <c r="B35" s="132" t="s">
        <v>189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62">
        <v>195</v>
      </c>
      <c r="M35" s="163"/>
      <c r="N35" s="163"/>
      <c r="O35" s="163"/>
      <c r="P35" s="163"/>
      <c r="Q35" s="163"/>
      <c r="R35" s="163"/>
      <c r="S35" s="164"/>
      <c r="T35" s="162">
        <v>195</v>
      </c>
      <c r="U35" s="163"/>
      <c r="V35" s="163"/>
      <c r="W35" s="163"/>
      <c r="X35" s="163"/>
      <c r="Y35" s="163"/>
      <c r="Z35" s="163"/>
      <c r="AA35" s="163"/>
      <c r="AB35" s="164"/>
      <c r="AC35" s="165">
        <v>100</v>
      </c>
      <c r="AD35" s="160"/>
      <c r="AE35" s="160"/>
      <c r="AF35" s="160"/>
      <c r="AG35" s="160"/>
      <c r="AH35" s="160"/>
      <c r="AI35" s="160"/>
      <c r="AJ35" s="160"/>
      <c r="AK35" s="161"/>
      <c r="AL35" s="162">
        <v>202</v>
      </c>
      <c r="AM35" s="163"/>
      <c r="AN35" s="163"/>
      <c r="AO35" s="163"/>
      <c r="AP35" s="163"/>
      <c r="AQ35" s="164"/>
      <c r="AR35" s="163">
        <v>198</v>
      </c>
      <c r="AS35" s="163"/>
      <c r="AT35" s="163"/>
      <c r="AU35" s="163"/>
      <c r="AV35" s="163"/>
      <c r="AW35" s="163"/>
      <c r="AX35" s="164"/>
      <c r="AY35" s="165">
        <v>98</v>
      </c>
      <c r="AZ35" s="160"/>
      <c r="BA35" s="160"/>
      <c r="BB35" s="160"/>
      <c r="BC35" s="160"/>
      <c r="BD35" s="160"/>
      <c r="BE35" s="161"/>
      <c r="BF35" s="162">
        <v>213</v>
      </c>
      <c r="BG35" s="163"/>
      <c r="BH35" s="163"/>
      <c r="BI35" s="163"/>
      <c r="BJ35" s="163"/>
      <c r="BK35" s="163"/>
      <c r="BL35" s="163"/>
      <c r="BM35" s="164"/>
      <c r="BN35" s="162">
        <v>213</v>
      </c>
      <c r="BO35" s="163"/>
      <c r="BP35" s="163"/>
      <c r="BQ35" s="163"/>
      <c r="BR35" s="163"/>
      <c r="BS35" s="163"/>
      <c r="BT35" s="163"/>
      <c r="BU35" s="164"/>
      <c r="BV35" s="160">
        <v>100</v>
      </c>
      <c r="BW35" s="160"/>
      <c r="BX35" s="160"/>
      <c r="BY35" s="160"/>
      <c r="BZ35" s="160"/>
      <c r="CA35" s="161"/>
    </row>
    <row r="36" spans="2:79" s="1" customFormat="1" ht="13.5" customHeight="1" x14ac:dyDescent="0.2">
      <c r="B36" s="178" t="s">
        <v>145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62">
        <v>187</v>
      </c>
      <c r="M36" s="163"/>
      <c r="N36" s="163"/>
      <c r="O36" s="163"/>
      <c r="P36" s="163"/>
      <c r="Q36" s="163"/>
      <c r="R36" s="163"/>
      <c r="S36" s="164"/>
      <c r="T36" s="162">
        <v>187</v>
      </c>
      <c r="U36" s="163"/>
      <c r="V36" s="163"/>
      <c r="W36" s="163"/>
      <c r="X36" s="163"/>
      <c r="Y36" s="163"/>
      <c r="Z36" s="163"/>
      <c r="AA36" s="163"/>
      <c r="AB36" s="164"/>
      <c r="AC36" s="165">
        <v>100</v>
      </c>
      <c r="AD36" s="160"/>
      <c r="AE36" s="160"/>
      <c r="AF36" s="160"/>
      <c r="AG36" s="160"/>
      <c r="AH36" s="160"/>
      <c r="AI36" s="160"/>
      <c r="AJ36" s="160"/>
      <c r="AK36" s="161"/>
      <c r="AL36" s="162">
        <v>188</v>
      </c>
      <c r="AM36" s="163"/>
      <c r="AN36" s="163"/>
      <c r="AO36" s="163"/>
      <c r="AP36" s="163"/>
      <c r="AQ36" s="164"/>
      <c r="AR36" s="163">
        <v>182</v>
      </c>
      <c r="AS36" s="163"/>
      <c r="AT36" s="163"/>
      <c r="AU36" s="163"/>
      <c r="AV36" s="163"/>
      <c r="AW36" s="163"/>
      <c r="AX36" s="164"/>
      <c r="AY36" s="165">
        <v>96.8</v>
      </c>
      <c r="AZ36" s="160"/>
      <c r="BA36" s="160"/>
      <c r="BB36" s="160"/>
      <c r="BC36" s="160"/>
      <c r="BD36" s="160"/>
      <c r="BE36" s="161"/>
      <c r="BF36" s="162">
        <v>210</v>
      </c>
      <c r="BG36" s="163"/>
      <c r="BH36" s="163"/>
      <c r="BI36" s="163"/>
      <c r="BJ36" s="163"/>
      <c r="BK36" s="163"/>
      <c r="BL36" s="163"/>
      <c r="BM36" s="164"/>
      <c r="BN36" s="162">
        <v>198</v>
      </c>
      <c r="BO36" s="163"/>
      <c r="BP36" s="163"/>
      <c r="BQ36" s="163"/>
      <c r="BR36" s="163"/>
      <c r="BS36" s="163"/>
      <c r="BT36" s="163"/>
      <c r="BU36" s="164"/>
      <c r="BV36" s="160">
        <v>94.3</v>
      </c>
      <c r="BW36" s="160"/>
      <c r="BX36" s="160"/>
      <c r="BY36" s="160"/>
      <c r="BZ36" s="160"/>
      <c r="CA36" s="161"/>
    </row>
    <row r="37" spans="2:79" s="1" customFormat="1" ht="13.5" customHeight="1" x14ac:dyDescent="0.2">
      <c r="B37" s="169" t="s">
        <v>216</v>
      </c>
      <c r="C37" s="170"/>
      <c r="D37" s="170"/>
      <c r="E37" s="170"/>
      <c r="F37" s="170"/>
      <c r="G37" s="170"/>
      <c r="H37" s="170"/>
      <c r="I37" s="170"/>
      <c r="J37" s="170"/>
      <c r="K37" s="171"/>
      <c r="L37" s="172">
        <v>165</v>
      </c>
      <c r="M37" s="172"/>
      <c r="N37" s="172"/>
      <c r="O37" s="172"/>
      <c r="P37" s="172"/>
      <c r="Q37" s="172"/>
      <c r="R37" s="172"/>
      <c r="S37" s="172"/>
      <c r="T37" s="173">
        <v>165</v>
      </c>
      <c r="U37" s="172"/>
      <c r="V37" s="172"/>
      <c r="W37" s="172"/>
      <c r="X37" s="172"/>
      <c r="Y37" s="172"/>
      <c r="Z37" s="172"/>
      <c r="AA37" s="172"/>
      <c r="AB37" s="174"/>
      <c r="AC37" s="175">
        <v>100</v>
      </c>
      <c r="AD37" s="176"/>
      <c r="AE37" s="176"/>
      <c r="AF37" s="176"/>
      <c r="AG37" s="176"/>
      <c r="AH37" s="176"/>
      <c r="AI37" s="176"/>
      <c r="AJ37" s="176"/>
      <c r="AK37" s="177"/>
      <c r="AL37" s="173">
        <v>174</v>
      </c>
      <c r="AM37" s="172"/>
      <c r="AN37" s="172"/>
      <c r="AO37" s="172"/>
      <c r="AP37" s="172"/>
      <c r="AQ37" s="174"/>
      <c r="AR37" s="172">
        <v>170</v>
      </c>
      <c r="AS37" s="172"/>
      <c r="AT37" s="172"/>
      <c r="AU37" s="172"/>
      <c r="AV37" s="172"/>
      <c r="AW37" s="172"/>
      <c r="AX37" s="174"/>
      <c r="AY37" s="175">
        <v>97.7</v>
      </c>
      <c r="AZ37" s="176"/>
      <c r="BA37" s="176"/>
      <c r="BB37" s="176"/>
      <c r="BC37" s="176"/>
      <c r="BD37" s="176"/>
      <c r="BE37" s="177"/>
      <c r="BF37" s="173">
        <v>205</v>
      </c>
      <c r="BG37" s="172"/>
      <c r="BH37" s="172"/>
      <c r="BI37" s="172"/>
      <c r="BJ37" s="172"/>
      <c r="BK37" s="172"/>
      <c r="BL37" s="172"/>
      <c r="BM37" s="174"/>
      <c r="BN37" s="173">
        <v>204</v>
      </c>
      <c r="BO37" s="172"/>
      <c r="BP37" s="172"/>
      <c r="BQ37" s="172"/>
      <c r="BR37" s="172"/>
      <c r="BS37" s="172"/>
      <c r="BT37" s="172"/>
      <c r="BU37" s="174"/>
      <c r="BV37" s="176">
        <v>99.5</v>
      </c>
      <c r="BW37" s="176"/>
      <c r="BX37" s="176"/>
      <c r="BY37" s="176"/>
      <c r="BZ37" s="176"/>
      <c r="CA37" s="177"/>
    </row>
    <row r="38" spans="2:79" s="2" customFormat="1" ht="13.5" customHeight="1" x14ac:dyDescent="0.2">
      <c r="B38" s="169" t="s">
        <v>65</v>
      </c>
      <c r="C38" s="184"/>
      <c r="D38" s="184"/>
      <c r="E38" s="184"/>
      <c r="F38" s="184"/>
      <c r="G38" s="184"/>
      <c r="H38" s="184"/>
      <c r="I38" s="184"/>
      <c r="J38" s="184"/>
      <c r="K38" s="185"/>
      <c r="L38" s="166">
        <v>157</v>
      </c>
      <c r="M38" s="167"/>
      <c r="N38" s="167"/>
      <c r="O38" s="167"/>
      <c r="P38" s="167"/>
      <c r="Q38" s="167"/>
      <c r="R38" s="167"/>
      <c r="S38" s="168"/>
      <c r="T38" s="166">
        <v>153</v>
      </c>
      <c r="U38" s="167"/>
      <c r="V38" s="167"/>
      <c r="W38" s="167"/>
      <c r="X38" s="167"/>
      <c r="Y38" s="167"/>
      <c r="Z38" s="167"/>
      <c r="AA38" s="167"/>
      <c r="AB38" s="168"/>
      <c r="AC38" s="186">
        <v>97.5</v>
      </c>
      <c r="AD38" s="187"/>
      <c r="AE38" s="187"/>
      <c r="AF38" s="187"/>
      <c r="AG38" s="187"/>
      <c r="AH38" s="187"/>
      <c r="AI38" s="187"/>
      <c r="AJ38" s="187"/>
      <c r="AK38" s="188"/>
      <c r="AL38" s="166">
        <v>175</v>
      </c>
      <c r="AM38" s="167"/>
      <c r="AN38" s="167"/>
      <c r="AO38" s="167"/>
      <c r="AP38" s="167"/>
      <c r="AQ38" s="168"/>
      <c r="AR38" s="167">
        <v>174</v>
      </c>
      <c r="AS38" s="167"/>
      <c r="AT38" s="167"/>
      <c r="AU38" s="167"/>
      <c r="AV38" s="167"/>
      <c r="AW38" s="167"/>
      <c r="AX38" s="168"/>
      <c r="AY38" s="186">
        <v>99.4</v>
      </c>
      <c r="AZ38" s="187"/>
      <c r="BA38" s="187"/>
      <c r="BB38" s="187"/>
      <c r="BC38" s="187"/>
      <c r="BD38" s="187"/>
      <c r="BE38" s="188"/>
      <c r="BF38" s="166">
        <v>175</v>
      </c>
      <c r="BG38" s="167"/>
      <c r="BH38" s="167"/>
      <c r="BI38" s="167"/>
      <c r="BJ38" s="167"/>
      <c r="BK38" s="167"/>
      <c r="BL38" s="167"/>
      <c r="BM38" s="168"/>
      <c r="BN38" s="166">
        <v>176</v>
      </c>
      <c r="BO38" s="167"/>
      <c r="BP38" s="167"/>
      <c r="BQ38" s="167"/>
      <c r="BR38" s="167"/>
      <c r="BS38" s="167"/>
      <c r="BT38" s="167"/>
      <c r="BU38" s="168"/>
      <c r="BV38" s="187">
        <v>100.6</v>
      </c>
      <c r="BW38" s="187"/>
      <c r="BX38" s="187"/>
      <c r="BY38" s="187"/>
      <c r="BZ38" s="187"/>
      <c r="CA38" s="188"/>
    </row>
    <row r="39" spans="2:79" s="1" customFormat="1" x14ac:dyDescent="0.2">
      <c r="B39" s="247"/>
      <c r="C39" s="247"/>
      <c r="D39" s="247"/>
      <c r="E39" s="247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</row>
    <row r="40" spans="2:79" s="1" customFormat="1" ht="13.5" customHeight="1" x14ac:dyDescent="0.2">
      <c r="B40" s="180" t="s">
        <v>16</v>
      </c>
      <c r="C40" s="181"/>
      <c r="D40" s="181"/>
      <c r="E40" s="181"/>
      <c r="F40" s="181"/>
      <c r="G40" s="181"/>
      <c r="H40" s="181"/>
      <c r="I40" s="181"/>
      <c r="J40" s="181"/>
      <c r="K40" s="182"/>
      <c r="L40" s="180" t="s">
        <v>49</v>
      </c>
      <c r="M40" s="181"/>
      <c r="N40" s="181"/>
      <c r="O40" s="181"/>
      <c r="P40" s="181"/>
      <c r="Q40" s="181"/>
      <c r="R40" s="181"/>
      <c r="S40" s="181"/>
      <c r="T40" s="130"/>
      <c r="U40" s="130"/>
      <c r="V40" s="130"/>
      <c r="W40" s="130"/>
      <c r="X40" s="130"/>
      <c r="Y40" s="130"/>
      <c r="Z40" s="130"/>
      <c r="AA40" s="130"/>
      <c r="AB40" s="130"/>
      <c r="AC40" s="181"/>
      <c r="AD40" s="181"/>
      <c r="AE40" s="181"/>
      <c r="AF40" s="181"/>
      <c r="AG40" s="181"/>
      <c r="AH40" s="181"/>
      <c r="AI40" s="181"/>
      <c r="AJ40" s="181"/>
      <c r="AK40" s="182"/>
      <c r="AL40" s="180" t="s">
        <v>52</v>
      </c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2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</row>
    <row r="41" spans="2:79" s="1" customFormat="1" x14ac:dyDescent="0.2"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155" t="s">
        <v>34</v>
      </c>
      <c r="M41" s="156"/>
      <c r="N41" s="156"/>
      <c r="O41" s="156"/>
      <c r="P41" s="156"/>
      <c r="Q41" s="156"/>
      <c r="R41" s="156"/>
      <c r="S41" s="157"/>
      <c r="T41" s="505" t="s">
        <v>35</v>
      </c>
      <c r="U41" s="506"/>
      <c r="V41" s="506"/>
      <c r="W41" s="506"/>
      <c r="X41" s="506"/>
      <c r="Y41" s="506"/>
      <c r="Z41" s="506"/>
      <c r="AA41" s="506"/>
      <c r="AB41" s="507"/>
      <c r="AC41" s="155" t="s">
        <v>24</v>
      </c>
      <c r="AD41" s="156"/>
      <c r="AE41" s="156"/>
      <c r="AF41" s="156"/>
      <c r="AG41" s="156"/>
      <c r="AH41" s="156"/>
      <c r="AI41" s="156"/>
      <c r="AJ41" s="156"/>
      <c r="AK41" s="157"/>
      <c r="AL41" s="155" t="s">
        <v>34</v>
      </c>
      <c r="AM41" s="156"/>
      <c r="AN41" s="156"/>
      <c r="AO41" s="156"/>
      <c r="AP41" s="156"/>
      <c r="AQ41" s="157"/>
      <c r="AR41" s="155" t="s">
        <v>35</v>
      </c>
      <c r="AS41" s="156"/>
      <c r="AT41" s="156"/>
      <c r="AU41" s="156"/>
      <c r="AV41" s="156"/>
      <c r="AW41" s="156"/>
      <c r="AX41" s="157"/>
      <c r="AY41" s="502" t="s">
        <v>24</v>
      </c>
      <c r="AZ41" s="503"/>
      <c r="BA41" s="503"/>
      <c r="BB41" s="503"/>
      <c r="BC41" s="503"/>
      <c r="BD41" s="503"/>
      <c r="BE41" s="504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</row>
    <row r="42" spans="2:79" s="1" customFormat="1" ht="13.5" customHeight="1" x14ac:dyDescent="0.2">
      <c r="B42" s="132" t="s">
        <v>242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62">
        <v>210</v>
      </c>
      <c r="M42" s="163"/>
      <c r="N42" s="163"/>
      <c r="O42" s="163"/>
      <c r="P42" s="163"/>
      <c r="Q42" s="163"/>
      <c r="R42" s="163"/>
      <c r="S42" s="164"/>
      <c r="T42" s="162">
        <v>188</v>
      </c>
      <c r="U42" s="163"/>
      <c r="V42" s="163"/>
      <c r="W42" s="163"/>
      <c r="X42" s="163"/>
      <c r="Y42" s="163"/>
      <c r="Z42" s="163"/>
      <c r="AA42" s="163"/>
      <c r="AB42" s="164"/>
      <c r="AC42" s="165">
        <v>89.5</v>
      </c>
      <c r="AD42" s="160"/>
      <c r="AE42" s="160"/>
      <c r="AF42" s="160"/>
      <c r="AG42" s="160"/>
      <c r="AH42" s="160"/>
      <c r="AI42" s="160"/>
      <c r="AJ42" s="160"/>
      <c r="AK42" s="161"/>
      <c r="AL42" s="162">
        <v>204</v>
      </c>
      <c r="AM42" s="163"/>
      <c r="AN42" s="163"/>
      <c r="AO42" s="163"/>
      <c r="AP42" s="163"/>
      <c r="AQ42" s="164"/>
      <c r="AR42" s="162">
        <v>200</v>
      </c>
      <c r="AS42" s="163"/>
      <c r="AT42" s="163"/>
      <c r="AU42" s="163"/>
      <c r="AV42" s="163"/>
      <c r="AW42" s="163"/>
      <c r="AX42" s="164"/>
      <c r="AY42" s="189">
        <v>98</v>
      </c>
      <c r="AZ42" s="189"/>
      <c r="BA42" s="189"/>
      <c r="BB42" s="189"/>
      <c r="BC42" s="189"/>
      <c r="BD42" s="189"/>
      <c r="BE42" s="189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</row>
    <row r="43" spans="2:79" s="1" customFormat="1" ht="13.5" customHeight="1" x14ac:dyDescent="0.2">
      <c r="B43" s="132" t="s">
        <v>189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62">
        <v>230</v>
      </c>
      <c r="M43" s="163"/>
      <c r="N43" s="163"/>
      <c r="O43" s="163"/>
      <c r="P43" s="163"/>
      <c r="Q43" s="163"/>
      <c r="R43" s="163"/>
      <c r="S43" s="164"/>
      <c r="T43" s="162">
        <v>210</v>
      </c>
      <c r="U43" s="163"/>
      <c r="V43" s="163"/>
      <c r="W43" s="163"/>
      <c r="X43" s="163"/>
      <c r="Y43" s="163"/>
      <c r="Z43" s="163"/>
      <c r="AA43" s="163"/>
      <c r="AB43" s="164"/>
      <c r="AC43" s="165">
        <v>91.3</v>
      </c>
      <c r="AD43" s="160"/>
      <c r="AE43" s="160"/>
      <c r="AF43" s="160"/>
      <c r="AG43" s="160"/>
      <c r="AH43" s="160"/>
      <c r="AI43" s="160"/>
      <c r="AJ43" s="160"/>
      <c r="AK43" s="161"/>
      <c r="AL43" s="162">
        <v>212</v>
      </c>
      <c r="AM43" s="163"/>
      <c r="AN43" s="163"/>
      <c r="AO43" s="163"/>
      <c r="AP43" s="163"/>
      <c r="AQ43" s="164"/>
      <c r="AR43" s="162">
        <v>211</v>
      </c>
      <c r="AS43" s="163"/>
      <c r="AT43" s="163"/>
      <c r="AU43" s="163"/>
      <c r="AV43" s="163"/>
      <c r="AW43" s="163"/>
      <c r="AX43" s="164"/>
      <c r="AY43" s="189">
        <v>99.5</v>
      </c>
      <c r="AZ43" s="189"/>
      <c r="BA43" s="189"/>
      <c r="BB43" s="189"/>
      <c r="BC43" s="189"/>
      <c r="BD43" s="189"/>
      <c r="BE43" s="189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</row>
    <row r="44" spans="2:79" s="1" customFormat="1" ht="13.5" customHeight="1" x14ac:dyDescent="0.2">
      <c r="B44" s="178" t="s">
        <v>145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62">
        <v>216</v>
      </c>
      <c r="M44" s="163"/>
      <c r="N44" s="163"/>
      <c r="O44" s="163"/>
      <c r="P44" s="163"/>
      <c r="Q44" s="163"/>
      <c r="R44" s="163"/>
      <c r="S44" s="164"/>
      <c r="T44" s="162">
        <v>187</v>
      </c>
      <c r="U44" s="163"/>
      <c r="V44" s="163"/>
      <c r="W44" s="163"/>
      <c r="X44" s="163"/>
      <c r="Y44" s="163"/>
      <c r="Z44" s="163"/>
      <c r="AA44" s="163"/>
      <c r="AB44" s="164"/>
      <c r="AC44" s="165">
        <v>86.6</v>
      </c>
      <c r="AD44" s="160"/>
      <c r="AE44" s="160"/>
      <c r="AF44" s="160"/>
      <c r="AG44" s="160"/>
      <c r="AH44" s="160"/>
      <c r="AI44" s="160"/>
      <c r="AJ44" s="160"/>
      <c r="AK44" s="161"/>
      <c r="AL44" s="162">
        <v>215</v>
      </c>
      <c r="AM44" s="163"/>
      <c r="AN44" s="163"/>
      <c r="AO44" s="163"/>
      <c r="AP44" s="163"/>
      <c r="AQ44" s="164"/>
      <c r="AR44" s="163">
        <v>208</v>
      </c>
      <c r="AS44" s="163"/>
      <c r="AT44" s="163"/>
      <c r="AU44" s="163"/>
      <c r="AV44" s="163"/>
      <c r="AW44" s="163"/>
      <c r="AX44" s="164"/>
      <c r="AY44" s="189">
        <v>96.7</v>
      </c>
      <c r="AZ44" s="189"/>
      <c r="BA44" s="189"/>
      <c r="BB44" s="189"/>
      <c r="BC44" s="189"/>
      <c r="BD44" s="189"/>
      <c r="BE44" s="189"/>
      <c r="BF44" s="19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4"/>
      <c r="BW44" s="24"/>
      <c r="BX44" s="24"/>
      <c r="BY44" s="24"/>
      <c r="BZ44" s="24"/>
      <c r="CA44" s="24"/>
    </row>
    <row r="45" spans="2:79" s="1" customFormat="1" ht="13.5" customHeight="1" x14ac:dyDescent="0.2">
      <c r="B45" s="190" t="s">
        <v>216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72">
        <v>210</v>
      </c>
      <c r="M45" s="172"/>
      <c r="N45" s="172"/>
      <c r="O45" s="172"/>
      <c r="P45" s="172"/>
      <c r="Q45" s="172"/>
      <c r="R45" s="172"/>
      <c r="S45" s="174"/>
      <c r="T45" s="173">
        <v>165</v>
      </c>
      <c r="U45" s="172"/>
      <c r="V45" s="172"/>
      <c r="W45" s="172"/>
      <c r="X45" s="172"/>
      <c r="Y45" s="172"/>
      <c r="Z45" s="172"/>
      <c r="AA45" s="172"/>
      <c r="AB45" s="174"/>
      <c r="AC45" s="175">
        <v>78.599999999999994</v>
      </c>
      <c r="AD45" s="176"/>
      <c r="AE45" s="176"/>
      <c r="AF45" s="176"/>
      <c r="AG45" s="176"/>
      <c r="AH45" s="176"/>
      <c r="AI45" s="176"/>
      <c r="AJ45" s="176"/>
      <c r="AK45" s="177"/>
      <c r="AL45" s="173">
        <v>230</v>
      </c>
      <c r="AM45" s="172"/>
      <c r="AN45" s="172"/>
      <c r="AO45" s="172"/>
      <c r="AP45" s="172"/>
      <c r="AQ45" s="174"/>
      <c r="AR45" s="172">
        <v>227</v>
      </c>
      <c r="AS45" s="172"/>
      <c r="AT45" s="172"/>
      <c r="AU45" s="172"/>
      <c r="AV45" s="172"/>
      <c r="AW45" s="172"/>
      <c r="AX45" s="174"/>
      <c r="AY45" s="191">
        <v>98.7</v>
      </c>
      <c r="AZ45" s="191"/>
      <c r="BA45" s="191"/>
      <c r="BB45" s="191"/>
      <c r="BC45" s="191"/>
      <c r="BD45" s="191"/>
      <c r="BE45" s="191"/>
      <c r="BF45" s="19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5"/>
      <c r="BW45" s="25"/>
      <c r="BX45" s="25"/>
      <c r="BY45" s="25"/>
      <c r="BZ45" s="25"/>
      <c r="CA45" s="25"/>
    </row>
    <row r="46" spans="2:79" s="2" customFormat="1" ht="13.5" customHeight="1" x14ac:dyDescent="0.2">
      <c r="B46" s="190" t="s">
        <v>65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2">
        <v>187</v>
      </c>
      <c r="M46" s="193"/>
      <c r="N46" s="193"/>
      <c r="O46" s="193"/>
      <c r="P46" s="193"/>
      <c r="Q46" s="193"/>
      <c r="R46" s="193"/>
      <c r="S46" s="194"/>
      <c r="T46" s="192">
        <v>165</v>
      </c>
      <c r="U46" s="193"/>
      <c r="V46" s="193"/>
      <c r="W46" s="193"/>
      <c r="X46" s="193"/>
      <c r="Y46" s="193"/>
      <c r="Z46" s="193"/>
      <c r="AA46" s="193"/>
      <c r="AB46" s="194"/>
      <c r="AC46" s="195">
        <v>88.2</v>
      </c>
      <c r="AD46" s="196"/>
      <c r="AE46" s="196"/>
      <c r="AF46" s="196"/>
      <c r="AG46" s="196"/>
      <c r="AH46" s="196"/>
      <c r="AI46" s="196"/>
      <c r="AJ46" s="196"/>
      <c r="AK46" s="197"/>
      <c r="AL46" s="192">
        <v>216</v>
      </c>
      <c r="AM46" s="193"/>
      <c r="AN46" s="193"/>
      <c r="AO46" s="193"/>
      <c r="AP46" s="193"/>
      <c r="AQ46" s="194"/>
      <c r="AR46" s="193">
        <v>216</v>
      </c>
      <c r="AS46" s="193"/>
      <c r="AT46" s="193"/>
      <c r="AU46" s="193"/>
      <c r="AV46" s="193"/>
      <c r="AW46" s="193"/>
      <c r="AX46" s="193"/>
      <c r="AY46" s="198">
        <v>100</v>
      </c>
      <c r="AZ46" s="198"/>
      <c r="BA46" s="198"/>
      <c r="BB46" s="198"/>
      <c r="BC46" s="198"/>
      <c r="BD46" s="198"/>
      <c r="BE46" s="198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6"/>
      <c r="BW46" s="26"/>
      <c r="BX46" s="26"/>
      <c r="BY46" s="26"/>
      <c r="BZ46" s="26"/>
      <c r="CA46" s="26"/>
    </row>
    <row r="47" spans="2:79" s="1" customFormat="1" ht="13.5" customHeight="1" x14ac:dyDescent="0.2">
      <c r="B47" s="7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 t="s">
        <v>244</v>
      </c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</row>
    <row r="48" spans="2:79" s="1" customFormat="1" ht="15" customHeight="1" x14ac:dyDescent="0.2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</row>
  </sheetData>
  <mergeCells count="213">
    <mergeCell ref="B21:K23"/>
    <mergeCell ref="L22:U23"/>
    <mergeCell ref="V22:AG23"/>
    <mergeCell ref="AH22:AP23"/>
    <mergeCell ref="BI22:BS23"/>
    <mergeCell ref="BT22:CA23"/>
    <mergeCell ref="B32:K33"/>
    <mergeCell ref="B40:K41"/>
    <mergeCell ref="B16:K17"/>
    <mergeCell ref="V16:AG17"/>
    <mergeCell ref="AH16:AP17"/>
    <mergeCell ref="AQ16:AY17"/>
    <mergeCell ref="AZ16:BH17"/>
    <mergeCell ref="BI16:BS17"/>
    <mergeCell ref="BT16:CA17"/>
    <mergeCell ref="B18:K19"/>
    <mergeCell ref="V18:AG19"/>
    <mergeCell ref="AH18:AP19"/>
    <mergeCell ref="AQ18:AY19"/>
    <mergeCell ref="AZ18:BH19"/>
    <mergeCell ref="BI18:BS19"/>
    <mergeCell ref="BT18:CA19"/>
    <mergeCell ref="BV38:CA38"/>
    <mergeCell ref="B39:E39"/>
    <mergeCell ref="B46:K46"/>
    <mergeCell ref="L46:S46"/>
    <mergeCell ref="T46:AB46"/>
    <mergeCell ref="AC46:AK46"/>
    <mergeCell ref="AL46:AQ46"/>
    <mergeCell ref="AR46:AX46"/>
    <mergeCell ref="AY46:BE46"/>
    <mergeCell ref="B7:K9"/>
    <mergeCell ref="L7:U9"/>
    <mergeCell ref="V8:AG9"/>
    <mergeCell ref="AH8:AP9"/>
    <mergeCell ref="AQ8:AY9"/>
    <mergeCell ref="B10:K11"/>
    <mergeCell ref="V10:AG11"/>
    <mergeCell ref="AH10:AP11"/>
    <mergeCell ref="AQ10:AY11"/>
    <mergeCell ref="AZ10:BH11"/>
    <mergeCell ref="B12:K13"/>
    <mergeCell ref="V12:AG13"/>
    <mergeCell ref="AH12:AP13"/>
    <mergeCell ref="AQ12:AY13"/>
    <mergeCell ref="AZ12:BH13"/>
    <mergeCell ref="B14:K15"/>
    <mergeCell ref="V14:AG15"/>
    <mergeCell ref="B44:K44"/>
    <mergeCell ref="L44:S44"/>
    <mergeCell ref="T44:AB44"/>
    <mergeCell ref="AC44:AK44"/>
    <mergeCell ref="AL44:AQ44"/>
    <mergeCell ref="AR44:AX44"/>
    <mergeCell ref="AY44:BE44"/>
    <mergeCell ref="B45:K45"/>
    <mergeCell ref="L45:S45"/>
    <mergeCell ref="T45:AB45"/>
    <mergeCell ref="AC45:AK45"/>
    <mergeCell ref="AL45:AQ45"/>
    <mergeCell ref="AR45:AX45"/>
    <mergeCell ref="AY45:BE45"/>
    <mergeCell ref="B42:K42"/>
    <mergeCell ref="L42:S42"/>
    <mergeCell ref="T42:AB42"/>
    <mergeCell ref="AC42:AK42"/>
    <mergeCell ref="AL42:AQ42"/>
    <mergeCell ref="AR42:AX42"/>
    <mergeCell ref="AY42:BE42"/>
    <mergeCell ref="B43:K43"/>
    <mergeCell ref="L43:S43"/>
    <mergeCell ref="T43:AB43"/>
    <mergeCell ref="AC43:AK43"/>
    <mergeCell ref="AL43:AQ43"/>
    <mergeCell ref="AR43:AX43"/>
    <mergeCell ref="AY43:BE43"/>
    <mergeCell ref="L40:AK40"/>
    <mergeCell ref="AL40:BE40"/>
    <mergeCell ref="L41:S41"/>
    <mergeCell ref="T41:AB41"/>
    <mergeCell ref="AC41:AK41"/>
    <mergeCell ref="AL41:AQ41"/>
    <mergeCell ref="AR41:AX41"/>
    <mergeCell ref="AY41:BE41"/>
    <mergeCell ref="B38:K38"/>
    <mergeCell ref="L38:S38"/>
    <mergeCell ref="T38:AB38"/>
    <mergeCell ref="AC38:AK38"/>
    <mergeCell ref="AL38:AQ38"/>
    <mergeCell ref="AR38:AX38"/>
    <mergeCell ref="AY38:BE38"/>
    <mergeCell ref="BF38:BM38"/>
    <mergeCell ref="BN38:BU38"/>
    <mergeCell ref="BV36:CA36"/>
    <mergeCell ref="B37:K37"/>
    <mergeCell ref="L37:S37"/>
    <mergeCell ref="T37:AB37"/>
    <mergeCell ref="AC37:AK37"/>
    <mergeCell ref="AL37:AQ37"/>
    <mergeCell ref="AR37:AX37"/>
    <mergeCell ref="AY37:BE37"/>
    <mergeCell ref="BF37:BM37"/>
    <mergeCell ref="BN37:BU37"/>
    <mergeCell ref="BV37:CA37"/>
    <mergeCell ref="B36:K36"/>
    <mergeCell ref="L36:S36"/>
    <mergeCell ref="T36:AB36"/>
    <mergeCell ref="AC36:AK36"/>
    <mergeCell ref="AL36:AQ36"/>
    <mergeCell ref="AR36:AX36"/>
    <mergeCell ref="AY36:BE36"/>
    <mergeCell ref="BF36:BM36"/>
    <mergeCell ref="BN36:BU36"/>
    <mergeCell ref="BV34:CA34"/>
    <mergeCell ref="B35:K35"/>
    <mergeCell ref="L35:S35"/>
    <mergeCell ref="T35:AB35"/>
    <mergeCell ref="AC35:AK35"/>
    <mergeCell ref="AL35:AQ35"/>
    <mergeCell ref="AR35:AX35"/>
    <mergeCell ref="AY35:BE35"/>
    <mergeCell ref="BF35:BM35"/>
    <mergeCell ref="BN35:BU35"/>
    <mergeCell ref="BV35:CA35"/>
    <mergeCell ref="B34:K34"/>
    <mergeCell ref="L34:S34"/>
    <mergeCell ref="T34:AB34"/>
    <mergeCell ref="AC34:AK34"/>
    <mergeCell ref="AL34:AQ34"/>
    <mergeCell ref="AR34:AX34"/>
    <mergeCell ref="AY34:BE34"/>
    <mergeCell ref="BF34:BM34"/>
    <mergeCell ref="BN34:BU34"/>
    <mergeCell ref="L33:S33"/>
    <mergeCell ref="T33:AB33"/>
    <mergeCell ref="AC33:AK33"/>
    <mergeCell ref="AL33:AQ33"/>
    <mergeCell ref="AR33:AX33"/>
    <mergeCell ref="AY33:BE33"/>
    <mergeCell ref="BF33:BM33"/>
    <mergeCell ref="BN33:BU33"/>
    <mergeCell ref="BV33:CA33"/>
    <mergeCell ref="B28:K28"/>
    <mergeCell ref="L28:U28"/>
    <mergeCell ref="V28:AG28"/>
    <mergeCell ref="AH28:AP28"/>
    <mergeCell ref="AQ28:AY28"/>
    <mergeCell ref="AZ28:BH28"/>
    <mergeCell ref="BI28:BS28"/>
    <mergeCell ref="BT28:CA28"/>
    <mergeCell ref="L32:AK32"/>
    <mergeCell ref="AL32:BE32"/>
    <mergeCell ref="BF32:CA32"/>
    <mergeCell ref="B26:K26"/>
    <mergeCell ref="L26:U26"/>
    <mergeCell ref="V26:AG26"/>
    <mergeCell ref="AH26:AP26"/>
    <mergeCell ref="AQ26:AY26"/>
    <mergeCell ref="AZ26:BH26"/>
    <mergeCell ref="BI26:BS26"/>
    <mergeCell ref="BT26:CA26"/>
    <mergeCell ref="B27:K27"/>
    <mergeCell ref="L27:U27"/>
    <mergeCell ref="V27:AG27"/>
    <mergeCell ref="AH27:AP27"/>
    <mergeCell ref="AQ27:AY27"/>
    <mergeCell ref="AZ27:BH27"/>
    <mergeCell ref="BI27:BS27"/>
    <mergeCell ref="BT27:CA27"/>
    <mergeCell ref="B24:K24"/>
    <mergeCell ref="L24:U24"/>
    <mergeCell ref="V24:AG24"/>
    <mergeCell ref="AH24:AP24"/>
    <mergeCell ref="AQ24:AY24"/>
    <mergeCell ref="AZ24:BH24"/>
    <mergeCell ref="BI24:BS24"/>
    <mergeCell ref="BT24:CA24"/>
    <mergeCell ref="B25:K25"/>
    <mergeCell ref="L25:U25"/>
    <mergeCell ref="V25:AG25"/>
    <mergeCell ref="AH25:AP25"/>
    <mergeCell ref="AQ25:AY25"/>
    <mergeCell ref="AZ25:BH25"/>
    <mergeCell ref="BI25:BS25"/>
    <mergeCell ref="BT25:CA25"/>
    <mergeCell ref="L16:U16"/>
    <mergeCell ref="L17:U17"/>
    <mergeCell ref="L18:U18"/>
    <mergeCell ref="L19:U19"/>
    <mergeCell ref="L21:AP21"/>
    <mergeCell ref="AQ21:CA21"/>
    <mergeCell ref="AQ22:BH22"/>
    <mergeCell ref="AQ23:AY23"/>
    <mergeCell ref="AZ23:BH23"/>
    <mergeCell ref="V7:CA7"/>
    <mergeCell ref="AZ9:BH9"/>
    <mergeCell ref="BT9:CA9"/>
    <mergeCell ref="L10:U10"/>
    <mergeCell ref="L11:U11"/>
    <mergeCell ref="L12:U12"/>
    <mergeCell ref="L13:U13"/>
    <mergeCell ref="L14:U14"/>
    <mergeCell ref="L15:U15"/>
    <mergeCell ref="BI8:BS9"/>
    <mergeCell ref="BI10:BS11"/>
    <mergeCell ref="BT10:CA11"/>
    <mergeCell ref="BI12:BS13"/>
    <mergeCell ref="BT12:CA13"/>
    <mergeCell ref="AH14:AP15"/>
    <mergeCell ref="AQ14:AY15"/>
    <mergeCell ref="AZ14:BH15"/>
    <mergeCell ref="BI14:BS15"/>
    <mergeCell ref="BT14:CA15"/>
  </mergeCells>
  <phoneticPr fontId="1"/>
  <pageMargins left="0.7" right="0.7" top="0.75" bottom="0.75" header="0.3" footer="0.3"/>
  <pageSetup paperSize="9" orientation="portrait" r:id="rId1"/>
  <headerFooter>
    <oddFooter>&amp;C&amp;"BIZ UD明朝 Medium,標準"-45-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R29"/>
  <sheetViews>
    <sheetView view="pageBreakPreview" zoomScale="98" zoomScaleSheetLayoutView="98" workbookViewId="0">
      <selection activeCell="BW14" sqref="BW14"/>
    </sheetView>
  </sheetViews>
  <sheetFormatPr defaultRowHeight="13" x14ac:dyDescent="0.2"/>
  <cols>
    <col min="1" max="1" width="1" customWidth="1"/>
    <col min="2" max="2" width="11" customWidth="1"/>
    <col min="3" max="11" width="0.90625" customWidth="1"/>
    <col min="12" max="12" width="1.6328125" customWidth="1"/>
    <col min="13" max="27" width="0.90625" customWidth="1"/>
    <col min="28" max="28" width="0.26953125" customWidth="1"/>
    <col min="29" max="29" width="0.90625" customWidth="1"/>
    <col min="30" max="31" width="1.6328125" customWidth="1"/>
    <col min="32" max="33" width="0.90625" customWidth="1"/>
    <col min="34" max="34" width="1.6328125" customWidth="1"/>
    <col min="35" max="35" width="0.90625" customWidth="1"/>
    <col min="36" max="36" width="1.6328125" customWidth="1"/>
    <col min="37" max="38" width="0.90625" customWidth="1"/>
    <col min="39" max="39" width="1.6328125" customWidth="1"/>
    <col min="40" max="41" width="0.90625" customWidth="1"/>
    <col min="42" max="42" width="1.6328125" customWidth="1"/>
    <col min="43" max="47" width="0.90625" customWidth="1"/>
    <col min="48" max="49" width="1.6328125" customWidth="1"/>
    <col min="50" max="52" width="0.90625" customWidth="1"/>
    <col min="53" max="53" width="1.6328125" customWidth="1"/>
    <col min="54" max="63" width="0.90625" customWidth="1"/>
    <col min="64" max="64" width="1.6328125" customWidth="1"/>
    <col min="65" max="68" width="0.90625" customWidth="1"/>
    <col min="69" max="69" width="1.6328125" customWidth="1"/>
    <col min="70" max="70" width="5.6328125" customWidth="1"/>
  </cols>
  <sheetData>
    <row r="1" spans="1:70" x14ac:dyDescent="0.2">
      <c r="B1" s="4" t="s">
        <v>54</v>
      </c>
    </row>
    <row r="2" spans="1:70" s="1" customFormat="1" ht="39" customHeight="1" x14ac:dyDescent="0.2">
      <c r="B2" s="14" t="s">
        <v>4</v>
      </c>
      <c r="C2" s="248" t="s">
        <v>209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248" t="s">
        <v>40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2"/>
      <c r="AC2" s="248" t="s">
        <v>51</v>
      </c>
      <c r="AD2" s="91"/>
      <c r="AE2" s="91"/>
      <c r="AF2" s="91"/>
      <c r="AG2" s="91"/>
      <c r="AH2" s="91"/>
      <c r="AI2" s="91"/>
      <c r="AJ2" s="91"/>
      <c r="AK2" s="91"/>
      <c r="AL2" s="92"/>
      <c r="AM2" s="248" t="s">
        <v>57</v>
      </c>
      <c r="AN2" s="91"/>
      <c r="AO2" s="91"/>
      <c r="AP2" s="91"/>
      <c r="AQ2" s="91"/>
      <c r="AR2" s="91"/>
      <c r="AS2" s="91"/>
      <c r="AT2" s="91"/>
      <c r="AU2" s="91"/>
      <c r="AV2" s="92"/>
      <c r="AW2" s="249" t="s">
        <v>56</v>
      </c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1"/>
      <c r="BI2" s="248" t="s">
        <v>37</v>
      </c>
      <c r="BJ2" s="91"/>
      <c r="BK2" s="91"/>
      <c r="BL2" s="91"/>
      <c r="BM2" s="91"/>
      <c r="BN2" s="91"/>
      <c r="BO2" s="91"/>
      <c r="BP2" s="91"/>
      <c r="BQ2" s="91"/>
      <c r="BR2" s="92"/>
    </row>
    <row r="3" spans="1:70" s="1" customFormat="1" ht="20.149999999999999" customHeight="1" x14ac:dyDescent="0.2">
      <c r="B3" s="6" t="s">
        <v>242</v>
      </c>
      <c r="C3" s="111" t="s">
        <v>212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/>
      <c r="O3" s="111" t="s">
        <v>174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11" t="s">
        <v>175</v>
      </c>
      <c r="AD3" s="112"/>
      <c r="AE3" s="112"/>
      <c r="AF3" s="112"/>
      <c r="AG3" s="112"/>
      <c r="AH3" s="112"/>
      <c r="AI3" s="112"/>
      <c r="AJ3" s="112"/>
      <c r="AK3" s="112"/>
      <c r="AL3" s="113"/>
      <c r="AM3" s="111" t="s">
        <v>176</v>
      </c>
      <c r="AN3" s="112"/>
      <c r="AO3" s="112"/>
      <c r="AP3" s="112"/>
      <c r="AQ3" s="112"/>
      <c r="AR3" s="112"/>
      <c r="AS3" s="112"/>
      <c r="AT3" s="112"/>
      <c r="AU3" s="112"/>
      <c r="AV3" s="113"/>
      <c r="AW3" s="111" t="s">
        <v>177</v>
      </c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3"/>
      <c r="BI3" s="252">
        <v>448</v>
      </c>
      <c r="BJ3" s="253"/>
      <c r="BK3" s="253"/>
      <c r="BL3" s="253"/>
      <c r="BM3" s="253"/>
      <c r="BN3" s="253"/>
      <c r="BO3" s="253"/>
      <c r="BP3" s="253"/>
      <c r="BQ3" s="253"/>
      <c r="BR3" s="254"/>
    </row>
    <row r="4" spans="1:70" s="1" customFormat="1" ht="20.149999999999999" customHeight="1" x14ac:dyDescent="0.2">
      <c r="B4" s="6" t="s">
        <v>188</v>
      </c>
      <c r="C4" s="111" t="s">
        <v>211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1" t="s">
        <v>190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1" t="s">
        <v>191</v>
      </c>
      <c r="AD4" s="112"/>
      <c r="AE4" s="112"/>
      <c r="AF4" s="112"/>
      <c r="AG4" s="112"/>
      <c r="AH4" s="112"/>
      <c r="AI4" s="112"/>
      <c r="AJ4" s="112"/>
      <c r="AK4" s="112"/>
      <c r="AL4" s="113"/>
      <c r="AM4" s="111" t="s">
        <v>192</v>
      </c>
      <c r="AN4" s="112"/>
      <c r="AO4" s="112"/>
      <c r="AP4" s="112"/>
      <c r="AQ4" s="112"/>
      <c r="AR4" s="112"/>
      <c r="AS4" s="112"/>
      <c r="AT4" s="112"/>
      <c r="AU4" s="112"/>
      <c r="AV4" s="113"/>
      <c r="AW4" s="111" t="s">
        <v>192</v>
      </c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3"/>
      <c r="BI4" s="252">
        <v>447</v>
      </c>
      <c r="BJ4" s="253"/>
      <c r="BK4" s="253"/>
      <c r="BL4" s="253"/>
      <c r="BM4" s="253"/>
      <c r="BN4" s="253"/>
      <c r="BO4" s="253"/>
      <c r="BP4" s="253"/>
      <c r="BQ4" s="253"/>
      <c r="BR4" s="254"/>
    </row>
    <row r="5" spans="1:70" s="1" customFormat="1" ht="20.149999999999999" customHeight="1" x14ac:dyDescent="0.2">
      <c r="B5" s="6" t="s">
        <v>79</v>
      </c>
      <c r="C5" s="111" t="s">
        <v>210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11" t="s">
        <v>82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  <c r="AC5" s="111" t="s">
        <v>203</v>
      </c>
      <c r="AD5" s="112"/>
      <c r="AE5" s="112"/>
      <c r="AF5" s="112"/>
      <c r="AG5" s="112"/>
      <c r="AH5" s="112"/>
      <c r="AI5" s="112"/>
      <c r="AJ5" s="112"/>
      <c r="AK5" s="112"/>
      <c r="AL5" s="113"/>
      <c r="AM5" s="111" t="s">
        <v>99</v>
      </c>
      <c r="AN5" s="112"/>
      <c r="AO5" s="112"/>
      <c r="AP5" s="112"/>
      <c r="AQ5" s="112"/>
      <c r="AR5" s="112"/>
      <c r="AS5" s="112"/>
      <c r="AT5" s="112"/>
      <c r="AU5" s="112"/>
      <c r="AV5" s="113"/>
      <c r="AW5" s="111" t="s">
        <v>204</v>
      </c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3"/>
      <c r="BI5" s="252">
        <v>387</v>
      </c>
      <c r="BJ5" s="253"/>
      <c r="BK5" s="253"/>
      <c r="BL5" s="253"/>
      <c r="BM5" s="253"/>
      <c r="BN5" s="253"/>
      <c r="BO5" s="253"/>
      <c r="BP5" s="253"/>
      <c r="BQ5" s="253"/>
      <c r="BR5" s="254"/>
    </row>
    <row r="6" spans="1:70" s="1" customFormat="1" ht="20.149999999999999" customHeight="1" x14ac:dyDescent="0.2">
      <c r="B6" s="7" t="s">
        <v>215</v>
      </c>
      <c r="C6" s="226" t="s">
        <v>217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8"/>
      <c r="O6" s="226" t="s">
        <v>111</v>
      </c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226" t="s">
        <v>8</v>
      </c>
      <c r="AD6" s="227"/>
      <c r="AE6" s="227"/>
      <c r="AF6" s="227"/>
      <c r="AG6" s="227"/>
      <c r="AH6" s="227"/>
      <c r="AI6" s="227"/>
      <c r="AJ6" s="227"/>
      <c r="AK6" s="227"/>
      <c r="AL6" s="228"/>
      <c r="AM6" s="226" t="s">
        <v>55</v>
      </c>
      <c r="AN6" s="227"/>
      <c r="AO6" s="227"/>
      <c r="AP6" s="227"/>
      <c r="AQ6" s="227"/>
      <c r="AR6" s="227"/>
      <c r="AS6" s="227"/>
      <c r="AT6" s="227"/>
      <c r="AU6" s="227"/>
      <c r="AV6" s="228"/>
      <c r="AW6" s="226" t="s">
        <v>218</v>
      </c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8"/>
      <c r="BI6" s="255">
        <v>367</v>
      </c>
      <c r="BJ6" s="256"/>
      <c r="BK6" s="256"/>
      <c r="BL6" s="256"/>
      <c r="BM6" s="256"/>
      <c r="BN6" s="256"/>
      <c r="BO6" s="256"/>
      <c r="BP6" s="256"/>
      <c r="BQ6" s="256"/>
      <c r="BR6" s="257"/>
    </row>
    <row r="7" spans="1:70" s="2" customFormat="1" ht="20.149999999999999" customHeight="1" x14ac:dyDescent="0.2">
      <c r="B7" s="75" t="s">
        <v>131</v>
      </c>
      <c r="C7" s="238" t="s">
        <v>228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  <c r="O7" s="238" t="s">
        <v>229</v>
      </c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40"/>
      <c r="AC7" s="238" t="s">
        <v>140</v>
      </c>
      <c r="AD7" s="239"/>
      <c r="AE7" s="239"/>
      <c r="AF7" s="239"/>
      <c r="AG7" s="239"/>
      <c r="AH7" s="239"/>
      <c r="AI7" s="239"/>
      <c r="AJ7" s="239"/>
      <c r="AK7" s="239"/>
      <c r="AL7" s="240"/>
      <c r="AM7" s="238" t="s">
        <v>230</v>
      </c>
      <c r="AN7" s="239"/>
      <c r="AO7" s="239"/>
      <c r="AP7" s="239"/>
      <c r="AQ7" s="239"/>
      <c r="AR7" s="239"/>
      <c r="AS7" s="239"/>
      <c r="AT7" s="239"/>
      <c r="AU7" s="239"/>
      <c r="AV7" s="240"/>
      <c r="AW7" s="238" t="s">
        <v>231</v>
      </c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40"/>
      <c r="BI7" s="258">
        <v>370</v>
      </c>
      <c r="BJ7" s="259"/>
      <c r="BK7" s="259"/>
      <c r="BL7" s="259"/>
      <c r="BM7" s="259"/>
      <c r="BN7" s="259"/>
      <c r="BO7" s="259"/>
      <c r="BP7" s="259"/>
      <c r="BQ7" s="259"/>
      <c r="BR7" s="260"/>
    </row>
    <row r="8" spans="1:70" s="1" customFormat="1" x14ac:dyDescent="0.2">
      <c r="B8" s="30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2"/>
      <c r="BJ8" s="32"/>
      <c r="BK8" s="32"/>
      <c r="BL8" s="32"/>
      <c r="BM8" s="32"/>
      <c r="BN8" s="32"/>
      <c r="BO8" s="32"/>
      <c r="BP8" s="32"/>
      <c r="BQ8" s="32"/>
      <c r="BR8" s="32"/>
    </row>
    <row r="9" spans="1:70" s="1" customFormat="1" ht="42.75" customHeight="1" x14ac:dyDescent="0.2">
      <c r="B9" s="14" t="s">
        <v>4</v>
      </c>
      <c r="C9" s="90" t="s">
        <v>58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2"/>
      <c r="O9" s="248" t="s">
        <v>62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  <c r="AC9" s="248" t="s">
        <v>75</v>
      </c>
      <c r="AD9" s="91"/>
      <c r="AE9" s="91"/>
      <c r="AF9" s="91"/>
      <c r="AG9" s="91"/>
      <c r="AH9" s="91"/>
      <c r="AI9" s="91"/>
      <c r="AJ9" s="91"/>
      <c r="AK9" s="91"/>
      <c r="AL9" s="92"/>
      <c r="AM9" s="248" t="s">
        <v>26</v>
      </c>
      <c r="AN9" s="91"/>
      <c r="AO9" s="91"/>
      <c r="AP9" s="91"/>
      <c r="AQ9" s="91"/>
      <c r="AR9" s="91"/>
      <c r="AS9" s="91"/>
      <c r="AT9" s="91"/>
      <c r="AU9" s="91"/>
      <c r="AV9" s="92"/>
      <c r="AW9" s="248" t="s">
        <v>63</v>
      </c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2"/>
      <c r="BI9" s="248" t="s">
        <v>53</v>
      </c>
      <c r="BJ9" s="91"/>
      <c r="BK9" s="91"/>
      <c r="BL9" s="91"/>
      <c r="BM9" s="91"/>
      <c r="BN9" s="91"/>
      <c r="BO9" s="91"/>
      <c r="BP9" s="91"/>
      <c r="BQ9" s="91"/>
      <c r="BR9" s="92"/>
    </row>
    <row r="10" spans="1:70" s="1" customFormat="1" ht="20.149999999999999" customHeight="1" x14ac:dyDescent="0.2">
      <c r="A10" s="3"/>
      <c r="B10" s="6" t="s">
        <v>242</v>
      </c>
      <c r="C10" s="111" t="s">
        <v>178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111" t="s">
        <v>179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3"/>
      <c r="AC10" s="252">
        <v>243</v>
      </c>
      <c r="AD10" s="253"/>
      <c r="AE10" s="253"/>
      <c r="AF10" s="253"/>
      <c r="AG10" s="253"/>
      <c r="AH10" s="253"/>
      <c r="AI10" s="253"/>
      <c r="AJ10" s="253"/>
      <c r="AK10" s="253"/>
      <c r="AL10" s="254"/>
      <c r="AM10" s="252">
        <v>6</v>
      </c>
      <c r="AN10" s="253"/>
      <c r="AO10" s="253"/>
      <c r="AP10" s="253"/>
      <c r="AQ10" s="253"/>
      <c r="AR10" s="253"/>
      <c r="AS10" s="253"/>
      <c r="AT10" s="253"/>
      <c r="AU10" s="253"/>
      <c r="AV10" s="254"/>
      <c r="AW10" s="263">
        <v>5705</v>
      </c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5"/>
      <c r="BI10" s="263">
        <v>373</v>
      </c>
      <c r="BJ10" s="264"/>
      <c r="BK10" s="264"/>
      <c r="BL10" s="264"/>
      <c r="BM10" s="264"/>
      <c r="BN10" s="264"/>
      <c r="BO10" s="264"/>
      <c r="BP10" s="264"/>
      <c r="BQ10" s="264"/>
      <c r="BR10" s="265"/>
    </row>
    <row r="11" spans="1:70" s="1" customFormat="1" ht="20.149999999999999" customHeight="1" x14ac:dyDescent="0.2">
      <c r="A11" s="3"/>
      <c r="B11" s="6" t="s">
        <v>189</v>
      </c>
      <c r="C11" s="111" t="s">
        <v>193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O11" s="111" t="s">
        <v>194</v>
      </c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3"/>
      <c r="AC11" s="252">
        <v>213</v>
      </c>
      <c r="AD11" s="253"/>
      <c r="AE11" s="253"/>
      <c r="AF11" s="253"/>
      <c r="AG11" s="253"/>
      <c r="AH11" s="253"/>
      <c r="AI11" s="253"/>
      <c r="AJ11" s="253"/>
      <c r="AK11" s="253"/>
      <c r="AL11" s="254"/>
      <c r="AM11" s="252">
        <v>21</v>
      </c>
      <c r="AN11" s="253"/>
      <c r="AO11" s="253"/>
      <c r="AP11" s="253"/>
      <c r="AQ11" s="253"/>
      <c r="AR11" s="253"/>
      <c r="AS11" s="253"/>
      <c r="AT11" s="253"/>
      <c r="AU11" s="253"/>
      <c r="AV11" s="254"/>
      <c r="AW11" s="263">
        <v>6522</v>
      </c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5"/>
      <c r="BI11" s="263">
        <v>377</v>
      </c>
      <c r="BJ11" s="264"/>
      <c r="BK11" s="264"/>
      <c r="BL11" s="264"/>
      <c r="BM11" s="264"/>
      <c r="BN11" s="264"/>
      <c r="BO11" s="264"/>
      <c r="BP11" s="264"/>
      <c r="BQ11" s="264"/>
      <c r="BR11" s="265"/>
    </row>
    <row r="12" spans="1:70" s="1" customFormat="1" ht="20.149999999999999" customHeight="1" x14ac:dyDescent="0.2">
      <c r="A12" s="3"/>
      <c r="B12" s="6" t="s">
        <v>145</v>
      </c>
      <c r="C12" s="111" t="s">
        <v>205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  <c r="O12" s="111" t="s">
        <v>206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3"/>
      <c r="AC12" s="252">
        <v>211</v>
      </c>
      <c r="AD12" s="253"/>
      <c r="AE12" s="253"/>
      <c r="AF12" s="253"/>
      <c r="AG12" s="253"/>
      <c r="AH12" s="253"/>
      <c r="AI12" s="253"/>
      <c r="AJ12" s="253"/>
      <c r="AK12" s="253"/>
      <c r="AL12" s="254"/>
      <c r="AM12" s="162" t="s">
        <v>108</v>
      </c>
      <c r="AN12" s="163"/>
      <c r="AO12" s="163"/>
      <c r="AP12" s="163"/>
      <c r="AQ12" s="163"/>
      <c r="AR12" s="163"/>
      <c r="AS12" s="163"/>
      <c r="AT12" s="163"/>
      <c r="AU12" s="163"/>
      <c r="AV12" s="164"/>
      <c r="AW12" s="263">
        <v>5782</v>
      </c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5"/>
      <c r="BI12" s="263">
        <v>344</v>
      </c>
      <c r="BJ12" s="264"/>
      <c r="BK12" s="264"/>
      <c r="BL12" s="264"/>
      <c r="BM12" s="264"/>
      <c r="BN12" s="264"/>
      <c r="BO12" s="264"/>
      <c r="BP12" s="264"/>
      <c r="BQ12" s="264"/>
      <c r="BR12" s="265"/>
    </row>
    <row r="13" spans="1:70" s="1" customFormat="1" ht="20.149999999999999" customHeight="1" x14ac:dyDescent="0.2">
      <c r="A13" s="3"/>
      <c r="B13" s="7" t="s">
        <v>216</v>
      </c>
      <c r="C13" s="226" t="s">
        <v>87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226" t="s">
        <v>184</v>
      </c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8"/>
      <c r="AC13" s="255">
        <v>175</v>
      </c>
      <c r="AD13" s="256"/>
      <c r="AE13" s="256"/>
      <c r="AF13" s="256"/>
      <c r="AG13" s="256"/>
      <c r="AH13" s="256"/>
      <c r="AI13" s="256"/>
      <c r="AJ13" s="256"/>
      <c r="AK13" s="256"/>
      <c r="AL13" s="257"/>
      <c r="AM13" s="173" t="s">
        <v>219</v>
      </c>
      <c r="AN13" s="172"/>
      <c r="AO13" s="172"/>
      <c r="AP13" s="172"/>
      <c r="AQ13" s="172"/>
      <c r="AR13" s="172"/>
      <c r="AS13" s="172"/>
      <c r="AT13" s="172"/>
      <c r="AU13" s="172"/>
      <c r="AV13" s="174"/>
      <c r="AW13" s="266">
        <v>6120</v>
      </c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8"/>
      <c r="BI13" s="266">
        <v>360</v>
      </c>
      <c r="BJ13" s="267"/>
      <c r="BK13" s="267"/>
      <c r="BL13" s="267"/>
      <c r="BM13" s="267"/>
      <c r="BN13" s="267"/>
      <c r="BO13" s="267"/>
      <c r="BP13" s="267"/>
      <c r="BQ13" s="267"/>
      <c r="BR13" s="268"/>
    </row>
    <row r="14" spans="1:70" s="2" customFormat="1" ht="20.149999999999999" customHeight="1" x14ac:dyDescent="0.2">
      <c r="A14" s="29"/>
      <c r="B14" s="75" t="s">
        <v>65</v>
      </c>
      <c r="C14" s="269" t="s">
        <v>232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70"/>
      <c r="O14" s="269" t="s">
        <v>196</v>
      </c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70"/>
      <c r="AC14" s="271">
        <v>201</v>
      </c>
      <c r="AD14" s="272"/>
      <c r="AE14" s="272"/>
      <c r="AF14" s="272"/>
      <c r="AG14" s="272"/>
      <c r="AH14" s="272"/>
      <c r="AI14" s="272"/>
      <c r="AJ14" s="272"/>
      <c r="AK14" s="272"/>
      <c r="AL14" s="273"/>
      <c r="AM14" s="192" t="s">
        <v>206</v>
      </c>
      <c r="AN14" s="193"/>
      <c r="AO14" s="193"/>
      <c r="AP14" s="193"/>
      <c r="AQ14" s="193"/>
      <c r="AR14" s="193"/>
      <c r="AS14" s="193"/>
      <c r="AT14" s="193"/>
      <c r="AU14" s="193"/>
      <c r="AV14" s="194"/>
      <c r="AW14" s="274">
        <v>6052</v>
      </c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6"/>
      <c r="BI14" s="274">
        <v>386</v>
      </c>
      <c r="BJ14" s="275"/>
      <c r="BK14" s="275"/>
      <c r="BL14" s="275"/>
      <c r="BM14" s="275"/>
      <c r="BN14" s="275"/>
      <c r="BO14" s="275"/>
      <c r="BP14" s="275"/>
      <c r="BQ14" s="275"/>
      <c r="BR14" s="276"/>
    </row>
    <row r="15" spans="1:70" s="1" customFormat="1" ht="13.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77"/>
      <c r="BI15" s="4"/>
      <c r="BJ15" s="4"/>
      <c r="BK15" s="4"/>
      <c r="BL15" s="4"/>
      <c r="BM15" s="4"/>
      <c r="BN15" s="4"/>
      <c r="BO15" s="4"/>
      <c r="BP15" s="4"/>
      <c r="BQ15" s="4"/>
      <c r="BR15" s="18" t="s">
        <v>225</v>
      </c>
    </row>
    <row r="16" spans="1:70" s="1" customFormat="1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</row>
    <row r="17" spans="1:70" s="1" customFormat="1" ht="13.5" customHeight="1" x14ac:dyDescent="0.2">
      <c r="B17" s="78" t="s">
        <v>64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</row>
    <row r="18" spans="1:70" s="1" customFormat="1" ht="20.149999999999999" customHeight="1" x14ac:dyDescent="0.2">
      <c r="B18" s="180" t="s">
        <v>4</v>
      </c>
      <c r="C18" s="180" t="s">
        <v>14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53" t="s">
        <v>183</v>
      </c>
      <c r="AG18" s="154"/>
      <c r="AH18" s="154"/>
      <c r="AI18" s="154"/>
      <c r="AJ18" s="154"/>
      <c r="AK18" s="154"/>
      <c r="AL18" s="154"/>
      <c r="AM18" s="154"/>
      <c r="AN18" s="293"/>
      <c r="AO18" s="153" t="s">
        <v>66</v>
      </c>
      <c r="AP18" s="154"/>
      <c r="AQ18" s="154"/>
      <c r="AR18" s="154"/>
      <c r="AS18" s="154"/>
      <c r="AT18" s="154"/>
      <c r="AU18" s="154"/>
      <c r="AV18" s="154"/>
      <c r="AW18" s="154"/>
      <c r="AX18" s="293"/>
      <c r="AY18" s="153" t="s">
        <v>68</v>
      </c>
      <c r="AZ18" s="154"/>
      <c r="BA18" s="154"/>
      <c r="BB18" s="154"/>
      <c r="BC18" s="154"/>
      <c r="BD18" s="154"/>
      <c r="BE18" s="154"/>
      <c r="BF18" s="154"/>
      <c r="BG18" s="154"/>
      <c r="BH18" s="154"/>
      <c r="BI18" s="293"/>
      <c r="BJ18" s="296"/>
      <c r="BK18" s="297"/>
      <c r="BL18" s="297"/>
      <c r="BM18" s="297"/>
      <c r="BN18" s="297"/>
      <c r="BO18" s="297"/>
      <c r="BP18" s="297"/>
      <c r="BQ18" s="297"/>
      <c r="BR18" s="297"/>
    </row>
    <row r="19" spans="1:70" s="1" customFormat="1" ht="30.75" customHeight="1" x14ac:dyDescent="0.2">
      <c r="B19" s="221"/>
      <c r="C19" s="277" t="s">
        <v>69</v>
      </c>
      <c r="D19" s="278"/>
      <c r="E19" s="278"/>
      <c r="F19" s="278"/>
      <c r="G19" s="278"/>
      <c r="H19" s="278"/>
      <c r="I19" s="278"/>
      <c r="J19" s="278"/>
      <c r="K19" s="278"/>
      <c r="L19" s="279"/>
      <c r="M19" s="277" t="s">
        <v>72</v>
      </c>
      <c r="N19" s="278"/>
      <c r="O19" s="278"/>
      <c r="P19" s="278"/>
      <c r="Q19" s="278"/>
      <c r="R19" s="278"/>
      <c r="S19" s="278"/>
      <c r="T19" s="278"/>
      <c r="U19" s="278"/>
      <c r="V19" s="279"/>
      <c r="W19" s="277" t="s">
        <v>73</v>
      </c>
      <c r="X19" s="278"/>
      <c r="Y19" s="278"/>
      <c r="Z19" s="278"/>
      <c r="AA19" s="278"/>
      <c r="AB19" s="278"/>
      <c r="AC19" s="278"/>
      <c r="AD19" s="278"/>
      <c r="AE19" s="279"/>
      <c r="AF19" s="294"/>
      <c r="AG19" s="222"/>
      <c r="AH19" s="222"/>
      <c r="AI19" s="222"/>
      <c r="AJ19" s="222"/>
      <c r="AK19" s="222"/>
      <c r="AL19" s="222"/>
      <c r="AM19" s="222"/>
      <c r="AN19" s="295"/>
      <c r="AO19" s="294"/>
      <c r="AP19" s="222"/>
      <c r="AQ19" s="222"/>
      <c r="AR19" s="222"/>
      <c r="AS19" s="222"/>
      <c r="AT19" s="222"/>
      <c r="AU19" s="222"/>
      <c r="AV19" s="222"/>
      <c r="AW19" s="222"/>
      <c r="AX19" s="295"/>
      <c r="AY19" s="294"/>
      <c r="AZ19" s="222"/>
      <c r="BA19" s="222"/>
      <c r="BB19" s="222"/>
      <c r="BC19" s="222"/>
      <c r="BD19" s="222"/>
      <c r="BE19" s="222"/>
      <c r="BF19" s="222"/>
      <c r="BG19" s="222"/>
      <c r="BH19" s="222"/>
      <c r="BI19" s="295"/>
      <c r="BJ19" s="296"/>
      <c r="BK19" s="297"/>
      <c r="BL19" s="297"/>
      <c r="BM19" s="297"/>
      <c r="BN19" s="297"/>
      <c r="BO19" s="297"/>
      <c r="BP19" s="297"/>
      <c r="BQ19" s="297"/>
      <c r="BR19" s="297"/>
    </row>
    <row r="20" spans="1:70" s="1" customFormat="1" ht="20.149999999999999" customHeight="1" x14ac:dyDescent="0.2">
      <c r="A20" s="3"/>
      <c r="B20" s="6" t="s">
        <v>237</v>
      </c>
      <c r="C20" s="99">
        <v>4194</v>
      </c>
      <c r="D20" s="100"/>
      <c r="E20" s="100"/>
      <c r="F20" s="100"/>
      <c r="G20" s="100"/>
      <c r="H20" s="100"/>
      <c r="I20" s="100"/>
      <c r="J20" s="100"/>
      <c r="K20" s="100"/>
      <c r="L20" s="101"/>
      <c r="M20" s="99">
        <v>6781</v>
      </c>
      <c r="N20" s="100"/>
      <c r="O20" s="100"/>
      <c r="P20" s="100"/>
      <c r="Q20" s="100"/>
      <c r="R20" s="100"/>
      <c r="S20" s="100"/>
      <c r="T20" s="100"/>
      <c r="U20" s="100"/>
      <c r="V20" s="101"/>
      <c r="W20" s="165">
        <v>22.6</v>
      </c>
      <c r="X20" s="160"/>
      <c r="Y20" s="160"/>
      <c r="Z20" s="160"/>
      <c r="AA20" s="160"/>
      <c r="AB20" s="160"/>
      <c r="AC20" s="160"/>
      <c r="AD20" s="160"/>
      <c r="AE20" s="161"/>
      <c r="AF20" s="280">
        <v>1041.77</v>
      </c>
      <c r="AG20" s="281"/>
      <c r="AH20" s="281"/>
      <c r="AI20" s="281"/>
      <c r="AJ20" s="281"/>
      <c r="AK20" s="281"/>
      <c r="AL20" s="281"/>
      <c r="AM20" s="281"/>
      <c r="AN20" s="282"/>
      <c r="AO20" s="99">
        <v>614172</v>
      </c>
      <c r="AP20" s="100"/>
      <c r="AQ20" s="100"/>
      <c r="AR20" s="100"/>
      <c r="AS20" s="100"/>
      <c r="AT20" s="100"/>
      <c r="AU20" s="100"/>
      <c r="AV20" s="100"/>
      <c r="AW20" s="100"/>
      <c r="AX20" s="101"/>
      <c r="AY20" s="99">
        <v>2249425</v>
      </c>
      <c r="AZ20" s="100"/>
      <c r="BA20" s="100"/>
      <c r="BB20" s="100"/>
      <c r="BC20" s="100"/>
      <c r="BD20" s="100"/>
      <c r="BE20" s="100"/>
      <c r="BF20" s="100"/>
      <c r="BG20" s="100"/>
      <c r="BH20" s="100"/>
      <c r="BI20" s="101"/>
      <c r="BJ20" s="162"/>
      <c r="BK20" s="163"/>
      <c r="BL20" s="163"/>
      <c r="BM20" s="163"/>
      <c r="BN20" s="163"/>
      <c r="BO20" s="163"/>
      <c r="BP20" s="163"/>
      <c r="BQ20" s="163"/>
      <c r="BR20" s="163"/>
    </row>
    <row r="21" spans="1:70" s="1" customFormat="1" ht="20.149999999999999" customHeight="1" x14ac:dyDescent="0.2">
      <c r="A21" s="3"/>
      <c r="B21" s="6" t="s">
        <v>221</v>
      </c>
      <c r="C21" s="99">
        <v>4198</v>
      </c>
      <c r="D21" s="100"/>
      <c r="E21" s="100"/>
      <c r="F21" s="100"/>
      <c r="G21" s="100"/>
      <c r="H21" s="100"/>
      <c r="I21" s="100"/>
      <c r="J21" s="100"/>
      <c r="K21" s="100"/>
      <c r="L21" s="101"/>
      <c r="M21" s="99">
        <v>6743</v>
      </c>
      <c r="N21" s="100"/>
      <c r="O21" s="100"/>
      <c r="P21" s="100"/>
      <c r="Q21" s="100"/>
      <c r="R21" s="100"/>
      <c r="S21" s="100"/>
      <c r="T21" s="100"/>
      <c r="U21" s="100"/>
      <c r="V21" s="101"/>
      <c r="W21" s="165">
        <v>22.6</v>
      </c>
      <c r="X21" s="160"/>
      <c r="Y21" s="160"/>
      <c r="Z21" s="160"/>
      <c r="AA21" s="160"/>
      <c r="AB21" s="160"/>
      <c r="AC21" s="160"/>
      <c r="AD21" s="160"/>
      <c r="AE21" s="161"/>
      <c r="AF21" s="280">
        <v>996.11</v>
      </c>
      <c r="AG21" s="281"/>
      <c r="AH21" s="281"/>
      <c r="AI21" s="281"/>
      <c r="AJ21" s="281"/>
      <c r="AK21" s="281"/>
      <c r="AL21" s="281"/>
      <c r="AM21" s="281"/>
      <c r="AN21" s="282"/>
      <c r="AO21" s="99">
        <v>600824</v>
      </c>
      <c r="AP21" s="100"/>
      <c r="AQ21" s="100"/>
      <c r="AR21" s="100"/>
      <c r="AS21" s="100"/>
      <c r="AT21" s="100"/>
      <c r="AU21" s="100"/>
      <c r="AV21" s="100"/>
      <c r="AW21" s="100"/>
      <c r="AX21" s="101"/>
      <c r="AY21" s="99">
        <v>2063118</v>
      </c>
      <c r="AZ21" s="100"/>
      <c r="BA21" s="100"/>
      <c r="BB21" s="100"/>
      <c r="BC21" s="100"/>
      <c r="BD21" s="100"/>
      <c r="BE21" s="100"/>
      <c r="BF21" s="100"/>
      <c r="BG21" s="100"/>
      <c r="BH21" s="100"/>
      <c r="BI21" s="101"/>
      <c r="BJ21" s="162"/>
      <c r="BK21" s="163"/>
      <c r="BL21" s="163"/>
      <c r="BM21" s="163"/>
      <c r="BN21" s="163"/>
      <c r="BO21" s="163"/>
      <c r="BP21" s="163"/>
      <c r="BQ21" s="163"/>
      <c r="BR21" s="163"/>
    </row>
    <row r="22" spans="1:70" s="1" customFormat="1" ht="20.149999999999999" customHeight="1" x14ac:dyDescent="0.2">
      <c r="A22" s="3"/>
      <c r="B22" s="6" t="s">
        <v>222</v>
      </c>
      <c r="C22" s="99">
        <v>4169</v>
      </c>
      <c r="D22" s="100"/>
      <c r="E22" s="100"/>
      <c r="F22" s="100"/>
      <c r="G22" s="100"/>
      <c r="H22" s="100"/>
      <c r="I22" s="100"/>
      <c r="J22" s="100"/>
      <c r="K22" s="100"/>
      <c r="L22" s="101"/>
      <c r="M22" s="99">
        <v>6552</v>
      </c>
      <c r="N22" s="100"/>
      <c r="O22" s="100"/>
      <c r="P22" s="100"/>
      <c r="Q22" s="100"/>
      <c r="R22" s="100"/>
      <c r="S22" s="100"/>
      <c r="T22" s="100"/>
      <c r="U22" s="100"/>
      <c r="V22" s="101"/>
      <c r="W22" s="165">
        <v>22.1</v>
      </c>
      <c r="X22" s="160"/>
      <c r="Y22" s="160"/>
      <c r="Z22" s="160"/>
      <c r="AA22" s="160"/>
      <c r="AB22" s="160"/>
      <c r="AC22" s="160"/>
      <c r="AD22" s="160"/>
      <c r="AE22" s="161"/>
      <c r="AF22" s="280">
        <v>1056.68</v>
      </c>
      <c r="AG22" s="281"/>
      <c r="AH22" s="281"/>
      <c r="AI22" s="281"/>
      <c r="AJ22" s="281"/>
      <c r="AK22" s="281"/>
      <c r="AL22" s="281"/>
      <c r="AM22" s="281"/>
      <c r="AN22" s="282"/>
      <c r="AO22" s="99">
        <v>584532</v>
      </c>
      <c r="AP22" s="100"/>
      <c r="AQ22" s="100"/>
      <c r="AR22" s="100"/>
      <c r="AS22" s="100"/>
      <c r="AT22" s="100"/>
      <c r="AU22" s="100"/>
      <c r="AV22" s="100"/>
      <c r="AW22" s="100"/>
      <c r="AX22" s="101"/>
      <c r="AY22" s="99">
        <v>2373500</v>
      </c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162"/>
      <c r="BK22" s="163"/>
      <c r="BL22" s="163"/>
      <c r="BM22" s="163"/>
      <c r="BN22" s="163"/>
      <c r="BO22" s="163"/>
      <c r="BP22" s="163"/>
      <c r="BQ22" s="163"/>
      <c r="BR22" s="163"/>
    </row>
    <row r="23" spans="1:70" s="1" customFormat="1" ht="20.149999999999999" customHeight="1" x14ac:dyDescent="0.2">
      <c r="A23" s="3"/>
      <c r="B23" s="6" t="s">
        <v>234</v>
      </c>
      <c r="C23" s="99">
        <v>4020</v>
      </c>
      <c r="D23" s="100"/>
      <c r="E23" s="100"/>
      <c r="F23" s="100"/>
      <c r="G23" s="100"/>
      <c r="H23" s="100"/>
      <c r="I23" s="100"/>
      <c r="J23" s="100"/>
      <c r="K23" s="100"/>
      <c r="L23" s="101"/>
      <c r="M23" s="99">
        <v>6238</v>
      </c>
      <c r="N23" s="100"/>
      <c r="O23" s="100"/>
      <c r="P23" s="100"/>
      <c r="Q23" s="100"/>
      <c r="R23" s="100"/>
      <c r="S23" s="100"/>
      <c r="T23" s="100"/>
      <c r="U23" s="100"/>
      <c r="V23" s="101"/>
      <c r="W23" s="165">
        <v>21.2</v>
      </c>
      <c r="X23" s="160"/>
      <c r="Y23" s="160"/>
      <c r="Z23" s="160"/>
      <c r="AA23" s="160"/>
      <c r="AB23" s="160"/>
      <c r="AC23" s="160"/>
      <c r="AD23" s="160"/>
      <c r="AE23" s="161"/>
      <c r="AF23" s="280">
        <v>1092.53</v>
      </c>
      <c r="AG23" s="281"/>
      <c r="AH23" s="281"/>
      <c r="AI23" s="281"/>
      <c r="AJ23" s="281"/>
      <c r="AK23" s="281"/>
      <c r="AL23" s="281"/>
      <c r="AM23" s="281"/>
      <c r="AN23" s="282"/>
      <c r="AO23" s="99">
        <v>564603</v>
      </c>
      <c r="AP23" s="100"/>
      <c r="AQ23" s="100"/>
      <c r="AR23" s="100"/>
      <c r="AS23" s="100"/>
      <c r="AT23" s="100"/>
      <c r="AU23" s="100"/>
      <c r="AV23" s="100"/>
      <c r="AW23" s="100"/>
      <c r="AX23" s="101"/>
      <c r="AY23" s="99">
        <v>2117115</v>
      </c>
      <c r="AZ23" s="100"/>
      <c r="BA23" s="100"/>
      <c r="BB23" s="100"/>
      <c r="BC23" s="100"/>
      <c r="BD23" s="100"/>
      <c r="BE23" s="100"/>
      <c r="BF23" s="100"/>
      <c r="BG23" s="100"/>
      <c r="BH23" s="100"/>
      <c r="BI23" s="101"/>
      <c r="BJ23" s="162"/>
      <c r="BK23" s="163"/>
      <c r="BL23" s="163"/>
      <c r="BM23" s="163"/>
      <c r="BN23" s="163"/>
      <c r="BO23" s="163"/>
      <c r="BP23" s="163"/>
      <c r="BQ23" s="163"/>
      <c r="BR23" s="163"/>
    </row>
    <row r="24" spans="1:70" s="1" customFormat="1" ht="20.149999999999999" customHeight="1" x14ac:dyDescent="0.2">
      <c r="A24" s="3"/>
      <c r="B24" s="75" t="s">
        <v>65</v>
      </c>
      <c r="C24" s="283">
        <v>3870</v>
      </c>
      <c r="D24" s="284"/>
      <c r="E24" s="284"/>
      <c r="F24" s="284"/>
      <c r="G24" s="284"/>
      <c r="H24" s="284"/>
      <c r="I24" s="284"/>
      <c r="J24" s="284"/>
      <c r="K24" s="284"/>
      <c r="L24" s="285"/>
      <c r="M24" s="283">
        <v>5922</v>
      </c>
      <c r="N24" s="284"/>
      <c r="O24" s="284"/>
      <c r="P24" s="284"/>
      <c r="Q24" s="284"/>
      <c r="R24" s="284"/>
      <c r="S24" s="284"/>
      <c r="T24" s="284"/>
      <c r="U24" s="284"/>
      <c r="V24" s="285"/>
      <c r="W24" s="186">
        <v>20.3</v>
      </c>
      <c r="X24" s="187"/>
      <c r="Y24" s="187"/>
      <c r="Z24" s="187"/>
      <c r="AA24" s="187"/>
      <c r="AB24" s="187"/>
      <c r="AC24" s="187"/>
      <c r="AD24" s="187"/>
      <c r="AE24" s="188"/>
      <c r="AF24" s="286">
        <v>1125.04</v>
      </c>
      <c r="AG24" s="287"/>
      <c r="AH24" s="287"/>
      <c r="AI24" s="287"/>
      <c r="AJ24" s="287"/>
      <c r="AK24" s="287"/>
      <c r="AL24" s="287"/>
      <c r="AM24" s="287"/>
      <c r="AN24" s="288"/>
      <c r="AO24" s="283">
        <v>552602</v>
      </c>
      <c r="AP24" s="284"/>
      <c r="AQ24" s="284"/>
      <c r="AR24" s="284"/>
      <c r="AS24" s="284"/>
      <c r="AT24" s="284"/>
      <c r="AU24" s="284"/>
      <c r="AV24" s="284"/>
      <c r="AW24" s="284"/>
      <c r="AX24" s="285"/>
      <c r="AY24" s="283">
        <v>2102788</v>
      </c>
      <c r="AZ24" s="284"/>
      <c r="BA24" s="284"/>
      <c r="BB24" s="284"/>
      <c r="BC24" s="284"/>
      <c r="BD24" s="284"/>
      <c r="BE24" s="284"/>
      <c r="BF24" s="284"/>
      <c r="BG24" s="284"/>
      <c r="BH24" s="284"/>
      <c r="BI24" s="285"/>
      <c r="BJ24" s="289"/>
      <c r="BK24" s="290"/>
      <c r="BL24" s="290"/>
      <c r="BM24" s="290"/>
      <c r="BN24" s="290"/>
      <c r="BO24" s="290"/>
      <c r="BP24" s="290"/>
      <c r="BQ24" s="290"/>
      <c r="BR24" s="290"/>
    </row>
    <row r="25" spans="1:70" s="1" customFormat="1" x14ac:dyDescent="0.2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291" t="s">
        <v>185</v>
      </c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2"/>
      <c r="BK25" s="292"/>
      <c r="BL25" s="292"/>
      <c r="BM25" s="292"/>
      <c r="BN25" s="292"/>
      <c r="BO25" s="292"/>
      <c r="BP25" s="292"/>
      <c r="BQ25" s="292"/>
      <c r="BR25" s="292"/>
    </row>
    <row r="26" spans="1:70" s="1" customFormat="1" ht="20.149999999999999" customHeight="1" x14ac:dyDescent="0.2"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5" t="s">
        <v>20</v>
      </c>
    </row>
    <row r="27" spans="1:70" ht="20.149999999999999" customHeight="1" x14ac:dyDescent="0.2"/>
    <row r="28" spans="1:70" ht="20.149999999999999" customHeight="1" x14ac:dyDescent="0.2"/>
    <row r="29" spans="1:70" ht="20.149999999999999" customHeight="1" x14ac:dyDescent="0.2"/>
  </sheetData>
  <mergeCells count="117">
    <mergeCell ref="C24:L24"/>
    <mergeCell ref="M24:V24"/>
    <mergeCell ref="W24:AE24"/>
    <mergeCell ref="AF24:AN24"/>
    <mergeCell ref="AO24:AX24"/>
    <mergeCell ref="AY24:BI24"/>
    <mergeCell ref="BJ24:BR24"/>
    <mergeCell ref="AC25:BR25"/>
    <mergeCell ref="B18:B19"/>
    <mergeCell ref="AF18:AN19"/>
    <mergeCell ref="AO18:AX19"/>
    <mergeCell ref="AY18:BI19"/>
    <mergeCell ref="BJ18:BR19"/>
    <mergeCell ref="C22:L22"/>
    <mergeCell ref="M22:V22"/>
    <mergeCell ref="W22:AE22"/>
    <mergeCell ref="AF22:AN22"/>
    <mergeCell ref="AO22:AX22"/>
    <mergeCell ref="AY22:BI22"/>
    <mergeCell ref="BJ22:BR22"/>
    <mergeCell ref="C23:L23"/>
    <mergeCell ref="M23:V23"/>
    <mergeCell ref="W23:AE23"/>
    <mergeCell ref="AF23:AN23"/>
    <mergeCell ref="AO23:AX23"/>
    <mergeCell ref="AY23:BI23"/>
    <mergeCell ref="BJ23:BR23"/>
    <mergeCell ref="AY20:BI20"/>
    <mergeCell ref="BJ20:BR20"/>
    <mergeCell ref="C21:L21"/>
    <mergeCell ref="M21:V21"/>
    <mergeCell ref="W21:AE21"/>
    <mergeCell ref="AF21:AN21"/>
    <mergeCell ref="AO21:AX21"/>
    <mergeCell ref="AY21:BI21"/>
    <mergeCell ref="BJ21:BR21"/>
    <mergeCell ref="C18:AE18"/>
    <mergeCell ref="C19:L19"/>
    <mergeCell ref="M19:V19"/>
    <mergeCell ref="W19:AE19"/>
    <mergeCell ref="C20:L20"/>
    <mergeCell ref="M20:V20"/>
    <mergeCell ref="W20:AE20"/>
    <mergeCell ref="AF20:AN20"/>
    <mergeCell ref="AO20:AX20"/>
    <mergeCell ref="C13:N13"/>
    <mergeCell ref="O13:AB13"/>
    <mergeCell ref="AC13:AL13"/>
    <mergeCell ref="AM13:AV13"/>
    <mergeCell ref="AW13:BH13"/>
    <mergeCell ref="BI13:BR13"/>
    <mergeCell ref="C14:N14"/>
    <mergeCell ref="O14:AB14"/>
    <mergeCell ref="AC14:AL14"/>
    <mergeCell ref="AM14:AV14"/>
    <mergeCell ref="AW14:BH14"/>
    <mergeCell ref="BI14:BR14"/>
    <mergeCell ref="C11:N11"/>
    <mergeCell ref="O11:AB11"/>
    <mergeCell ref="AC11:AL11"/>
    <mergeCell ref="AM11:AV11"/>
    <mergeCell ref="AW11:BH11"/>
    <mergeCell ref="BI11:BR11"/>
    <mergeCell ref="C12:N12"/>
    <mergeCell ref="O12:AB12"/>
    <mergeCell ref="AC12:AL12"/>
    <mergeCell ref="AM12:AV12"/>
    <mergeCell ref="AW12:BH12"/>
    <mergeCell ref="BI12:BR12"/>
    <mergeCell ref="C9:N9"/>
    <mergeCell ref="O9:AB9"/>
    <mergeCell ref="AC9:AL9"/>
    <mergeCell ref="AM9:AV9"/>
    <mergeCell ref="AW9:BH9"/>
    <mergeCell ref="BI9:BR9"/>
    <mergeCell ref="C10:N10"/>
    <mergeCell ref="O10:AB10"/>
    <mergeCell ref="AC10:AL10"/>
    <mergeCell ref="AM10:AV10"/>
    <mergeCell ref="AW10:BH10"/>
    <mergeCell ref="BI10:BR10"/>
    <mergeCell ref="C6:N6"/>
    <mergeCell ref="O6:AB6"/>
    <mergeCell ref="AC6:AL6"/>
    <mergeCell ref="AM6:AV6"/>
    <mergeCell ref="AW6:BH6"/>
    <mergeCell ref="BI6:BR6"/>
    <mergeCell ref="C7:N7"/>
    <mergeCell ref="O7:AB7"/>
    <mergeCell ref="AC7:AL7"/>
    <mergeCell ref="AM7:AV7"/>
    <mergeCell ref="AW7:BH7"/>
    <mergeCell ref="BI7:BR7"/>
    <mergeCell ref="C4:N4"/>
    <mergeCell ref="O4:AB4"/>
    <mergeCell ref="AC4:AL4"/>
    <mergeCell ref="AM4:AV4"/>
    <mergeCell ref="AW4:BH4"/>
    <mergeCell ref="BI4:BR4"/>
    <mergeCell ref="C5:N5"/>
    <mergeCell ref="O5:AB5"/>
    <mergeCell ref="AC5:AL5"/>
    <mergeCell ref="AM5:AV5"/>
    <mergeCell ref="AW5:BH5"/>
    <mergeCell ref="BI5:BR5"/>
    <mergeCell ref="C2:N2"/>
    <mergeCell ref="O2:AB2"/>
    <mergeCell ref="AC2:AL2"/>
    <mergeCell ref="AM2:AV2"/>
    <mergeCell ref="AW2:BH2"/>
    <mergeCell ref="BI2:BR2"/>
    <mergeCell ref="C3:N3"/>
    <mergeCell ref="O3:AB3"/>
    <mergeCell ref="AC3:AL3"/>
    <mergeCell ref="AM3:AV3"/>
    <mergeCell ref="AW3:BH3"/>
    <mergeCell ref="BI3:BR3"/>
  </mergeCells>
  <phoneticPr fontId="1"/>
  <pageMargins left="0.7" right="0.7" top="0.75" bottom="0.75" header="0.3" footer="0.3"/>
  <pageSetup paperSize="9" orientation="portrait" r:id="rId1"/>
  <headerFooter>
    <oddFooter>&amp;C&amp;"BIZ UD明朝 Medium,標準"-46-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A50"/>
  <sheetViews>
    <sheetView topLeftCell="A16" workbookViewId="0">
      <selection activeCell="S52" sqref="S52"/>
    </sheetView>
  </sheetViews>
  <sheetFormatPr defaultRowHeight="13" x14ac:dyDescent="0.2"/>
  <cols>
    <col min="1" max="1" width="10.6328125" customWidth="1"/>
    <col min="2" max="2" width="18.08984375" customWidth="1"/>
    <col min="3" max="12" width="0.90625" customWidth="1"/>
    <col min="13" max="14" width="1.6328125" customWidth="1"/>
    <col min="15" max="16" width="0.90625" customWidth="1"/>
    <col min="17" max="17" width="1.6328125" customWidth="1"/>
    <col min="18" max="18" width="0.90625" customWidth="1"/>
    <col min="19" max="19" width="1.6328125" customWidth="1"/>
    <col min="20" max="21" width="0.90625" customWidth="1"/>
    <col min="22" max="22" width="1.6328125" customWidth="1"/>
    <col min="23" max="24" width="0.90625" customWidth="1"/>
    <col min="25" max="25" width="1.6328125" customWidth="1"/>
    <col min="26" max="30" width="0.90625" customWidth="1"/>
    <col min="31" max="32" width="1.6328125" customWidth="1"/>
    <col min="33" max="35" width="0.90625" customWidth="1"/>
    <col min="36" max="36" width="1.6328125" customWidth="1"/>
    <col min="37" max="46" width="0.90625" customWidth="1"/>
    <col min="47" max="47" width="1.6328125" customWidth="1"/>
    <col min="48" max="51" width="0.90625" customWidth="1"/>
    <col min="52" max="52" width="1.6328125" customWidth="1"/>
    <col min="53" max="53" width="2.453125" customWidth="1"/>
  </cols>
  <sheetData>
    <row r="1" spans="1:53" x14ac:dyDescent="0.2">
      <c r="A1" s="31" t="s">
        <v>89</v>
      </c>
      <c r="B1" s="79"/>
      <c r="BA1" s="42" t="s">
        <v>28</v>
      </c>
    </row>
    <row r="2" spans="1:53" ht="20.149999999999999" customHeight="1" x14ac:dyDescent="0.2">
      <c r="A2" s="199" t="s">
        <v>77</v>
      </c>
      <c r="B2" s="199" t="s">
        <v>84</v>
      </c>
      <c r="C2" s="298" t="s">
        <v>76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9"/>
    </row>
    <row r="3" spans="1:53" ht="20.149999999999999" customHeight="1" x14ac:dyDescent="0.2">
      <c r="A3" s="200"/>
      <c r="B3" s="200"/>
      <c r="C3" s="199" t="s">
        <v>6</v>
      </c>
      <c r="D3" s="87"/>
      <c r="E3" s="87"/>
      <c r="F3" s="87"/>
      <c r="G3" s="87"/>
      <c r="H3" s="87"/>
      <c r="I3" s="87"/>
      <c r="J3" s="87"/>
      <c r="K3" s="87"/>
      <c r="L3" s="87"/>
      <c r="M3" s="351"/>
      <c r="N3" s="129" t="s">
        <v>86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1"/>
      <c r="AS3" s="199" t="s">
        <v>46</v>
      </c>
      <c r="AT3" s="87"/>
      <c r="AU3" s="87"/>
      <c r="AV3" s="87"/>
      <c r="AW3" s="87"/>
      <c r="AX3" s="87"/>
      <c r="AY3" s="87"/>
      <c r="AZ3" s="87"/>
      <c r="BA3" s="351"/>
    </row>
    <row r="4" spans="1:53" ht="20.149999999999999" customHeight="1" x14ac:dyDescent="0.2">
      <c r="A4" s="202"/>
      <c r="B4" s="202"/>
      <c r="C4" s="202"/>
      <c r="D4" s="109"/>
      <c r="E4" s="109"/>
      <c r="F4" s="109"/>
      <c r="G4" s="109"/>
      <c r="H4" s="109"/>
      <c r="I4" s="109"/>
      <c r="J4" s="109"/>
      <c r="K4" s="109"/>
      <c r="L4" s="109"/>
      <c r="M4" s="352"/>
      <c r="N4" s="298" t="s">
        <v>85</v>
      </c>
      <c r="O4" s="88"/>
      <c r="P4" s="88"/>
      <c r="Q4" s="88"/>
      <c r="R4" s="88"/>
      <c r="S4" s="88"/>
      <c r="T4" s="88"/>
      <c r="U4" s="88"/>
      <c r="V4" s="89"/>
      <c r="W4" s="298" t="s">
        <v>78</v>
      </c>
      <c r="X4" s="88"/>
      <c r="Y4" s="88"/>
      <c r="Z4" s="88"/>
      <c r="AA4" s="88"/>
      <c r="AB4" s="88"/>
      <c r="AC4" s="88"/>
      <c r="AD4" s="88"/>
      <c r="AE4" s="88"/>
      <c r="AF4" s="89"/>
      <c r="AG4" s="298" t="s">
        <v>43</v>
      </c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9"/>
      <c r="AS4" s="202"/>
      <c r="AT4" s="109"/>
      <c r="AU4" s="109"/>
      <c r="AV4" s="109"/>
      <c r="AW4" s="109"/>
      <c r="AX4" s="109"/>
      <c r="AY4" s="109"/>
      <c r="AZ4" s="109"/>
      <c r="BA4" s="352"/>
    </row>
    <row r="5" spans="1:53" x14ac:dyDescent="0.2">
      <c r="A5" s="342" t="s">
        <v>241</v>
      </c>
      <c r="B5" s="37" t="s">
        <v>88</v>
      </c>
      <c r="C5" s="299">
        <f>SUM(N5:BA5,M29)</f>
        <v>116600</v>
      </c>
      <c r="D5" s="300"/>
      <c r="E5" s="300"/>
      <c r="F5" s="300"/>
      <c r="G5" s="300"/>
      <c r="H5" s="300"/>
      <c r="I5" s="300"/>
      <c r="J5" s="300"/>
      <c r="K5" s="300"/>
      <c r="L5" s="300"/>
      <c r="M5" s="301"/>
      <c r="N5" s="302">
        <v>1669</v>
      </c>
      <c r="O5" s="303"/>
      <c r="P5" s="303"/>
      <c r="Q5" s="303"/>
      <c r="R5" s="303"/>
      <c r="S5" s="303"/>
      <c r="T5" s="303"/>
      <c r="U5" s="303"/>
      <c r="V5" s="304"/>
      <c r="W5" s="302">
        <v>58463</v>
      </c>
      <c r="X5" s="303"/>
      <c r="Y5" s="303"/>
      <c r="Z5" s="303"/>
      <c r="AA5" s="303"/>
      <c r="AB5" s="303"/>
      <c r="AC5" s="303"/>
      <c r="AD5" s="303"/>
      <c r="AE5" s="303"/>
      <c r="AF5" s="304"/>
      <c r="AG5" s="302">
        <v>13845</v>
      </c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4"/>
      <c r="AS5" s="302">
        <v>42325</v>
      </c>
      <c r="AT5" s="303"/>
      <c r="AU5" s="303"/>
      <c r="AV5" s="303"/>
      <c r="AW5" s="303"/>
      <c r="AX5" s="303"/>
      <c r="AY5" s="303"/>
      <c r="AZ5" s="303"/>
      <c r="BA5" s="304"/>
    </row>
    <row r="6" spans="1:53" x14ac:dyDescent="0.2">
      <c r="A6" s="343"/>
      <c r="B6" s="38" t="s">
        <v>101</v>
      </c>
      <c r="C6" s="302">
        <f>SUM(N6:BA6,C30:S30)</f>
        <v>2616307</v>
      </c>
      <c r="D6" s="303"/>
      <c r="E6" s="303"/>
      <c r="F6" s="303"/>
      <c r="G6" s="303"/>
      <c r="H6" s="303"/>
      <c r="I6" s="303"/>
      <c r="J6" s="303"/>
      <c r="K6" s="303"/>
      <c r="L6" s="303"/>
      <c r="M6" s="304"/>
      <c r="N6" s="305">
        <v>925780</v>
      </c>
      <c r="O6" s="306"/>
      <c r="P6" s="306"/>
      <c r="Q6" s="306"/>
      <c r="R6" s="306"/>
      <c r="S6" s="306"/>
      <c r="T6" s="306"/>
      <c r="U6" s="306"/>
      <c r="V6" s="307"/>
      <c r="W6" s="302">
        <v>940301</v>
      </c>
      <c r="X6" s="303"/>
      <c r="Y6" s="303"/>
      <c r="Z6" s="303"/>
      <c r="AA6" s="303"/>
      <c r="AB6" s="303"/>
      <c r="AC6" s="303"/>
      <c r="AD6" s="303"/>
      <c r="AE6" s="303"/>
      <c r="AF6" s="304"/>
      <c r="AG6" s="302">
        <v>161576</v>
      </c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4"/>
      <c r="AS6" s="305">
        <v>526540</v>
      </c>
      <c r="AT6" s="306"/>
      <c r="AU6" s="306"/>
      <c r="AV6" s="306"/>
      <c r="AW6" s="306"/>
      <c r="AX6" s="306"/>
      <c r="AY6" s="306"/>
      <c r="AZ6" s="306"/>
      <c r="BA6" s="307"/>
    </row>
    <row r="7" spans="1:53" x14ac:dyDescent="0.2">
      <c r="A7" s="343"/>
      <c r="B7" s="38" t="s">
        <v>102</v>
      </c>
      <c r="C7" s="302">
        <v>1862782</v>
      </c>
      <c r="D7" s="303"/>
      <c r="E7" s="303"/>
      <c r="F7" s="303"/>
      <c r="G7" s="303"/>
      <c r="H7" s="303"/>
      <c r="I7" s="303"/>
      <c r="J7" s="303"/>
      <c r="K7" s="303"/>
      <c r="L7" s="303"/>
      <c r="M7" s="304"/>
      <c r="N7" s="305" t="s">
        <v>153</v>
      </c>
      <c r="O7" s="306"/>
      <c r="P7" s="306"/>
      <c r="Q7" s="306"/>
      <c r="R7" s="306"/>
      <c r="S7" s="306"/>
      <c r="T7" s="306"/>
      <c r="U7" s="306"/>
      <c r="V7" s="307"/>
      <c r="W7" s="138" t="s">
        <v>153</v>
      </c>
      <c r="X7" s="139"/>
      <c r="Y7" s="139"/>
      <c r="Z7" s="139"/>
      <c r="AA7" s="139"/>
      <c r="AB7" s="139"/>
      <c r="AC7" s="139"/>
      <c r="AD7" s="139"/>
      <c r="AE7" s="139"/>
      <c r="AF7" s="140"/>
      <c r="AG7" s="138" t="s">
        <v>153</v>
      </c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38" t="s">
        <v>153</v>
      </c>
      <c r="AT7" s="139"/>
      <c r="AU7" s="139"/>
      <c r="AV7" s="139"/>
      <c r="AW7" s="139"/>
      <c r="AX7" s="139"/>
      <c r="AY7" s="139"/>
      <c r="AZ7" s="139"/>
      <c r="BA7" s="140"/>
    </row>
    <row r="8" spans="1:53" x14ac:dyDescent="0.2">
      <c r="A8" s="344"/>
      <c r="B8" s="39" t="s">
        <v>31</v>
      </c>
      <c r="C8" s="308">
        <f>C6/C5</f>
        <v>22.438310463121784</v>
      </c>
      <c r="D8" s="309"/>
      <c r="E8" s="309"/>
      <c r="F8" s="309"/>
      <c r="G8" s="309"/>
      <c r="H8" s="309"/>
      <c r="I8" s="309"/>
      <c r="J8" s="309"/>
      <c r="K8" s="309"/>
      <c r="L8" s="309"/>
      <c r="M8" s="310"/>
      <c r="N8" s="311">
        <v>554.6914319952067</v>
      </c>
      <c r="O8" s="312"/>
      <c r="P8" s="312"/>
      <c r="Q8" s="312"/>
      <c r="R8" s="312"/>
      <c r="S8" s="312"/>
      <c r="T8" s="312"/>
      <c r="U8" s="312"/>
      <c r="V8" s="313"/>
      <c r="W8" s="311">
        <v>16.08369396028257</v>
      </c>
      <c r="X8" s="312"/>
      <c r="Y8" s="312"/>
      <c r="Z8" s="312"/>
      <c r="AA8" s="312"/>
      <c r="AB8" s="312"/>
      <c r="AC8" s="312"/>
      <c r="AD8" s="312"/>
      <c r="AE8" s="312"/>
      <c r="AF8" s="313"/>
      <c r="AG8" s="311">
        <v>11.670350306970025</v>
      </c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3"/>
      <c r="AS8" s="311">
        <v>12.440401653868872</v>
      </c>
      <c r="AT8" s="312"/>
      <c r="AU8" s="312"/>
      <c r="AV8" s="312"/>
      <c r="AW8" s="312"/>
      <c r="AX8" s="312"/>
      <c r="AY8" s="312"/>
      <c r="AZ8" s="312"/>
      <c r="BA8" s="313"/>
    </row>
    <row r="9" spans="1:53" x14ac:dyDescent="0.2">
      <c r="A9" s="342" t="s">
        <v>207</v>
      </c>
      <c r="B9" s="37" t="s">
        <v>88</v>
      </c>
      <c r="C9" s="314">
        <f>SUM(N9:BA9,M33)</f>
        <v>106323</v>
      </c>
      <c r="D9" s="315"/>
      <c r="E9" s="315"/>
      <c r="F9" s="315"/>
      <c r="G9" s="315"/>
      <c r="H9" s="315"/>
      <c r="I9" s="315"/>
      <c r="J9" s="315"/>
      <c r="K9" s="315"/>
      <c r="L9" s="315"/>
      <c r="M9" s="316"/>
      <c r="N9" s="303">
        <v>1473</v>
      </c>
      <c r="O9" s="303"/>
      <c r="P9" s="303"/>
      <c r="Q9" s="303"/>
      <c r="R9" s="303"/>
      <c r="S9" s="303"/>
      <c r="T9" s="303"/>
      <c r="U9" s="303"/>
      <c r="V9" s="304"/>
      <c r="W9" s="302">
        <v>53135</v>
      </c>
      <c r="X9" s="303"/>
      <c r="Y9" s="303"/>
      <c r="Z9" s="303"/>
      <c r="AA9" s="303"/>
      <c r="AB9" s="303"/>
      <c r="AC9" s="303"/>
      <c r="AD9" s="303"/>
      <c r="AE9" s="303"/>
      <c r="AF9" s="304"/>
      <c r="AG9" s="302">
        <v>12560</v>
      </c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4"/>
      <c r="AS9" s="302">
        <v>38854</v>
      </c>
      <c r="AT9" s="303"/>
      <c r="AU9" s="303"/>
      <c r="AV9" s="303"/>
      <c r="AW9" s="303"/>
      <c r="AX9" s="303"/>
      <c r="AY9" s="303"/>
      <c r="AZ9" s="303"/>
      <c r="BA9" s="304"/>
    </row>
    <row r="10" spans="1:53" x14ac:dyDescent="0.2">
      <c r="A10" s="343"/>
      <c r="B10" s="38" t="s">
        <v>101</v>
      </c>
      <c r="C10" s="317">
        <f>SUM(N10:BA10,C34:S34)</f>
        <v>2394981</v>
      </c>
      <c r="D10" s="303"/>
      <c r="E10" s="303"/>
      <c r="F10" s="303"/>
      <c r="G10" s="303"/>
      <c r="H10" s="303"/>
      <c r="I10" s="303"/>
      <c r="J10" s="303"/>
      <c r="K10" s="303"/>
      <c r="L10" s="303"/>
      <c r="M10" s="318"/>
      <c r="N10" s="306">
        <v>780948</v>
      </c>
      <c r="O10" s="306"/>
      <c r="P10" s="306"/>
      <c r="Q10" s="306"/>
      <c r="R10" s="306"/>
      <c r="S10" s="306"/>
      <c r="T10" s="306"/>
      <c r="U10" s="306"/>
      <c r="V10" s="307"/>
      <c r="W10" s="302">
        <v>902020</v>
      </c>
      <c r="X10" s="303"/>
      <c r="Y10" s="303"/>
      <c r="Z10" s="303"/>
      <c r="AA10" s="303"/>
      <c r="AB10" s="303"/>
      <c r="AC10" s="303"/>
      <c r="AD10" s="303"/>
      <c r="AE10" s="303"/>
      <c r="AF10" s="304"/>
      <c r="AG10" s="302">
        <v>156669</v>
      </c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4"/>
      <c r="AS10" s="305">
        <v>497116</v>
      </c>
      <c r="AT10" s="306"/>
      <c r="AU10" s="306"/>
      <c r="AV10" s="306"/>
      <c r="AW10" s="306"/>
      <c r="AX10" s="306"/>
      <c r="AY10" s="306"/>
      <c r="AZ10" s="306"/>
      <c r="BA10" s="307"/>
    </row>
    <row r="11" spans="1:53" x14ac:dyDescent="0.2">
      <c r="A11" s="343"/>
      <c r="B11" s="38" t="s">
        <v>102</v>
      </c>
      <c r="C11" s="317">
        <v>1905108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18"/>
      <c r="N11" s="139" t="s">
        <v>153</v>
      </c>
      <c r="O11" s="139"/>
      <c r="P11" s="139"/>
      <c r="Q11" s="139"/>
      <c r="R11" s="139"/>
      <c r="S11" s="139"/>
      <c r="T11" s="139"/>
      <c r="U11" s="139"/>
      <c r="V11" s="140"/>
      <c r="W11" s="138" t="s">
        <v>153</v>
      </c>
      <c r="X11" s="139"/>
      <c r="Y11" s="139"/>
      <c r="Z11" s="139"/>
      <c r="AA11" s="139"/>
      <c r="AB11" s="139"/>
      <c r="AC11" s="139"/>
      <c r="AD11" s="139"/>
      <c r="AE11" s="139"/>
      <c r="AF11" s="140"/>
      <c r="AG11" s="138" t="s">
        <v>153</v>
      </c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40"/>
      <c r="AS11" s="138" t="s">
        <v>153</v>
      </c>
      <c r="AT11" s="139"/>
      <c r="AU11" s="139"/>
      <c r="AV11" s="139"/>
      <c r="AW11" s="139"/>
      <c r="AX11" s="139"/>
      <c r="AY11" s="139"/>
      <c r="AZ11" s="139"/>
      <c r="BA11" s="140"/>
    </row>
    <row r="12" spans="1:53" ht="13.5" customHeight="1" x14ac:dyDescent="0.2">
      <c r="A12" s="344"/>
      <c r="B12" s="39" t="s">
        <v>31</v>
      </c>
      <c r="C12" s="308">
        <f>C10/C9</f>
        <v>22.525521288902684</v>
      </c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311">
        <v>530.17515274949085</v>
      </c>
      <c r="O12" s="312"/>
      <c r="P12" s="312"/>
      <c r="Q12" s="312"/>
      <c r="R12" s="312"/>
      <c r="S12" s="312"/>
      <c r="T12" s="312"/>
      <c r="U12" s="312"/>
      <c r="V12" s="313"/>
      <c r="W12" s="311">
        <v>16.976004516796838</v>
      </c>
      <c r="X12" s="312"/>
      <c r="Y12" s="312"/>
      <c r="Z12" s="312"/>
      <c r="AA12" s="312"/>
      <c r="AB12" s="312"/>
      <c r="AC12" s="312"/>
      <c r="AD12" s="312"/>
      <c r="AE12" s="312"/>
      <c r="AF12" s="313"/>
      <c r="AG12" s="311">
        <v>12.473646496815286</v>
      </c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3"/>
      <c r="AS12" s="311">
        <v>12.794461316724147</v>
      </c>
      <c r="AT12" s="312"/>
      <c r="AU12" s="312"/>
      <c r="AV12" s="312"/>
      <c r="AW12" s="312"/>
      <c r="AX12" s="312"/>
      <c r="AY12" s="312"/>
      <c r="AZ12" s="312"/>
      <c r="BA12" s="313"/>
    </row>
    <row r="13" spans="1:53" ht="13.5" customHeight="1" x14ac:dyDescent="0.2">
      <c r="A13" s="342" t="s">
        <v>223</v>
      </c>
      <c r="B13" s="37" t="s">
        <v>88</v>
      </c>
      <c r="C13" s="299">
        <f>SUM(N13:BA13,M37)</f>
        <v>109378</v>
      </c>
      <c r="D13" s="300"/>
      <c r="E13" s="300"/>
      <c r="F13" s="300"/>
      <c r="G13" s="300"/>
      <c r="H13" s="300"/>
      <c r="I13" s="300"/>
      <c r="J13" s="300"/>
      <c r="K13" s="300"/>
      <c r="L13" s="300"/>
      <c r="M13" s="301"/>
      <c r="N13" s="302">
        <v>1633</v>
      </c>
      <c r="O13" s="303"/>
      <c r="P13" s="303"/>
      <c r="Q13" s="303"/>
      <c r="R13" s="303"/>
      <c r="S13" s="303"/>
      <c r="T13" s="303"/>
      <c r="U13" s="303"/>
      <c r="V13" s="304"/>
      <c r="W13" s="302">
        <v>54476</v>
      </c>
      <c r="X13" s="303"/>
      <c r="Y13" s="303"/>
      <c r="Z13" s="303"/>
      <c r="AA13" s="303"/>
      <c r="AB13" s="303"/>
      <c r="AC13" s="303"/>
      <c r="AD13" s="303"/>
      <c r="AE13" s="303"/>
      <c r="AF13" s="304"/>
      <c r="AG13" s="302">
        <v>13125</v>
      </c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4"/>
      <c r="AS13" s="302">
        <v>39864</v>
      </c>
      <c r="AT13" s="303"/>
      <c r="AU13" s="303"/>
      <c r="AV13" s="303"/>
      <c r="AW13" s="303"/>
      <c r="AX13" s="303"/>
      <c r="AY13" s="303"/>
      <c r="AZ13" s="303"/>
      <c r="BA13" s="304"/>
    </row>
    <row r="14" spans="1:53" ht="13.5" customHeight="1" x14ac:dyDescent="0.2">
      <c r="A14" s="343"/>
      <c r="B14" s="38" t="s">
        <v>101</v>
      </c>
      <c r="C14" s="302">
        <f>SUM(N14:BA14,C38:S38)</f>
        <v>2722387</v>
      </c>
      <c r="D14" s="303"/>
      <c r="E14" s="303"/>
      <c r="F14" s="303"/>
      <c r="G14" s="303"/>
      <c r="H14" s="303"/>
      <c r="I14" s="303"/>
      <c r="J14" s="303"/>
      <c r="K14" s="303"/>
      <c r="L14" s="303"/>
      <c r="M14" s="304"/>
      <c r="N14" s="305">
        <v>989856</v>
      </c>
      <c r="O14" s="306"/>
      <c r="P14" s="306"/>
      <c r="Q14" s="306"/>
      <c r="R14" s="306"/>
      <c r="S14" s="306"/>
      <c r="T14" s="306"/>
      <c r="U14" s="306"/>
      <c r="V14" s="307"/>
      <c r="W14" s="302">
        <v>986795</v>
      </c>
      <c r="X14" s="303"/>
      <c r="Y14" s="303"/>
      <c r="Z14" s="303"/>
      <c r="AA14" s="303"/>
      <c r="AB14" s="303"/>
      <c r="AC14" s="303"/>
      <c r="AD14" s="303"/>
      <c r="AE14" s="303"/>
      <c r="AF14" s="304"/>
      <c r="AG14" s="302">
        <v>165532</v>
      </c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4"/>
      <c r="AS14" s="305">
        <v>516401</v>
      </c>
      <c r="AT14" s="306"/>
      <c r="AU14" s="306"/>
      <c r="AV14" s="306"/>
      <c r="AW14" s="306"/>
      <c r="AX14" s="306"/>
      <c r="AY14" s="306"/>
      <c r="AZ14" s="306"/>
      <c r="BA14" s="307"/>
    </row>
    <row r="15" spans="1:53" x14ac:dyDescent="0.2">
      <c r="A15" s="343"/>
      <c r="B15" s="38" t="s">
        <v>102</v>
      </c>
      <c r="C15" s="302">
        <v>1755538</v>
      </c>
      <c r="D15" s="303"/>
      <c r="E15" s="303"/>
      <c r="F15" s="303"/>
      <c r="G15" s="303"/>
      <c r="H15" s="303"/>
      <c r="I15" s="303"/>
      <c r="J15" s="303"/>
      <c r="K15" s="303"/>
      <c r="L15" s="303"/>
      <c r="M15" s="304"/>
      <c r="N15" s="138" t="s">
        <v>153</v>
      </c>
      <c r="O15" s="139"/>
      <c r="P15" s="139"/>
      <c r="Q15" s="139"/>
      <c r="R15" s="139"/>
      <c r="S15" s="139"/>
      <c r="T15" s="139"/>
      <c r="U15" s="139"/>
      <c r="V15" s="140"/>
      <c r="W15" s="138" t="s">
        <v>153</v>
      </c>
      <c r="X15" s="139"/>
      <c r="Y15" s="139"/>
      <c r="Z15" s="139"/>
      <c r="AA15" s="139"/>
      <c r="AB15" s="139"/>
      <c r="AC15" s="139"/>
      <c r="AD15" s="139"/>
      <c r="AE15" s="139"/>
      <c r="AF15" s="140"/>
      <c r="AG15" s="138" t="s">
        <v>153</v>
      </c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40"/>
      <c r="AS15" s="138" t="s">
        <v>153</v>
      </c>
      <c r="AT15" s="139"/>
      <c r="AU15" s="139"/>
      <c r="AV15" s="139"/>
      <c r="AW15" s="139"/>
      <c r="AX15" s="139"/>
      <c r="AY15" s="139"/>
      <c r="AZ15" s="139"/>
      <c r="BA15" s="140"/>
    </row>
    <row r="16" spans="1:53" x14ac:dyDescent="0.2">
      <c r="A16" s="344"/>
      <c r="B16" s="39" t="s">
        <v>31</v>
      </c>
      <c r="C16" s="308">
        <f>C14/C13</f>
        <v>24.889712739307722</v>
      </c>
      <c r="D16" s="309"/>
      <c r="E16" s="309"/>
      <c r="F16" s="309"/>
      <c r="G16" s="309"/>
      <c r="H16" s="309"/>
      <c r="I16" s="309"/>
      <c r="J16" s="309"/>
      <c r="K16" s="309"/>
      <c r="L16" s="309"/>
      <c r="M16" s="310"/>
      <c r="N16" s="311">
        <v>606.15799142682181</v>
      </c>
      <c r="O16" s="312"/>
      <c r="P16" s="312"/>
      <c r="Q16" s="312"/>
      <c r="R16" s="312"/>
      <c r="S16" s="312"/>
      <c r="T16" s="312"/>
      <c r="U16" s="312"/>
      <c r="V16" s="313"/>
      <c r="W16" s="311">
        <v>18.114307217857405</v>
      </c>
      <c r="X16" s="312"/>
      <c r="Y16" s="312"/>
      <c r="Z16" s="312"/>
      <c r="AA16" s="312"/>
      <c r="AB16" s="312"/>
      <c r="AC16" s="312"/>
      <c r="AD16" s="312"/>
      <c r="AE16" s="312"/>
      <c r="AF16" s="313"/>
      <c r="AG16" s="311">
        <v>12.611961904761905</v>
      </c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3"/>
      <c r="AS16" s="311">
        <v>12.954068834035722</v>
      </c>
      <c r="AT16" s="312"/>
      <c r="AU16" s="312"/>
      <c r="AV16" s="312"/>
      <c r="AW16" s="312"/>
      <c r="AX16" s="312"/>
      <c r="AY16" s="312"/>
      <c r="AZ16" s="312"/>
      <c r="BA16" s="313"/>
    </row>
    <row r="17" spans="1:53" x14ac:dyDescent="0.2">
      <c r="A17" s="342" t="s">
        <v>235</v>
      </c>
      <c r="B17" s="37" t="s">
        <v>88</v>
      </c>
      <c r="C17" s="314">
        <f>SUM(N17:BA17,M41)</f>
        <v>108267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6"/>
      <c r="N17" s="303">
        <v>1427</v>
      </c>
      <c r="O17" s="303"/>
      <c r="P17" s="303"/>
      <c r="Q17" s="303"/>
      <c r="R17" s="303"/>
      <c r="S17" s="303"/>
      <c r="T17" s="303"/>
      <c r="U17" s="303"/>
      <c r="V17" s="304"/>
      <c r="W17" s="302">
        <v>54012</v>
      </c>
      <c r="X17" s="303"/>
      <c r="Y17" s="303"/>
      <c r="Z17" s="303"/>
      <c r="AA17" s="303"/>
      <c r="AB17" s="303"/>
      <c r="AC17" s="303"/>
      <c r="AD17" s="303"/>
      <c r="AE17" s="303"/>
      <c r="AF17" s="304"/>
      <c r="AG17" s="302">
        <v>12713</v>
      </c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4"/>
      <c r="AS17" s="302">
        <v>39689</v>
      </c>
      <c r="AT17" s="303"/>
      <c r="AU17" s="303"/>
      <c r="AV17" s="303"/>
      <c r="AW17" s="303"/>
      <c r="AX17" s="303"/>
      <c r="AY17" s="303"/>
      <c r="AZ17" s="303"/>
      <c r="BA17" s="304"/>
    </row>
    <row r="18" spans="1:53" x14ac:dyDescent="0.2">
      <c r="A18" s="343"/>
      <c r="B18" s="38" t="s">
        <v>101</v>
      </c>
      <c r="C18" s="317">
        <f>SUM(N18:BA18,C42:S42)</f>
        <v>2439754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18"/>
      <c r="N18" s="306">
        <v>846265</v>
      </c>
      <c r="O18" s="306"/>
      <c r="P18" s="306"/>
      <c r="Q18" s="306"/>
      <c r="R18" s="306"/>
      <c r="S18" s="306"/>
      <c r="T18" s="306"/>
      <c r="U18" s="306"/>
      <c r="V18" s="307"/>
      <c r="W18" s="302">
        <v>875207</v>
      </c>
      <c r="X18" s="303"/>
      <c r="Y18" s="303"/>
      <c r="Z18" s="303"/>
      <c r="AA18" s="303"/>
      <c r="AB18" s="303"/>
      <c r="AC18" s="303"/>
      <c r="AD18" s="303"/>
      <c r="AE18" s="303"/>
      <c r="AF18" s="304"/>
      <c r="AG18" s="302">
        <v>161430</v>
      </c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4"/>
      <c r="AS18" s="305">
        <v>492640</v>
      </c>
      <c r="AT18" s="306"/>
      <c r="AU18" s="306"/>
      <c r="AV18" s="306"/>
      <c r="AW18" s="306"/>
      <c r="AX18" s="306"/>
      <c r="AY18" s="306"/>
      <c r="AZ18" s="306"/>
      <c r="BA18" s="307"/>
    </row>
    <row r="19" spans="1:53" x14ac:dyDescent="0.2">
      <c r="A19" s="343"/>
      <c r="B19" s="38" t="s">
        <v>102</v>
      </c>
      <c r="C19" s="317">
        <v>2007377</v>
      </c>
      <c r="D19" s="303"/>
      <c r="E19" s="303"/>
      <c r="F19" s="303"/>
      <c r="G19" s="303"/>
      <c r="H19" s="303"/>
      <c r="I19" s="303"/>
      <c r="J19" s="303"/>
      <c r="K19" s="303"/>
      <c r="L19" s="303"/>
      <c r="M19" s="318"/>
      <c r="N19" s="139" t="s">
        <v>153</v>
      </c>
      <c r="O19" s="139"/>
      <c r="P19" s="139"/>
      <c r="Q19" s="139"/>
      <c r="R19" s="139"/>
      <c r="S19" s="139"/>
      <c r="T19" s="139"/>
      <c r="U19" s="139"/>
      <c r="V19" s="140"/>
      <c r="W19" s="138" t="s">
        <v>153</v>
      </c>
      <c r="X19" s="139"/>
      <c r="Y19" s="139"/>
      <c r="Z19" s="139"/>
      <c r="AA19" s="139"/>
      <c r="AB19" s="139"/>
      <c r="AC19" s="139"/>
      <c r="AD19" s="139"/>
      <c r="AE19" s="139"/>
      <c r="AF19" s="140"/>
      <c r="AG19" s="138" t="s">
        <v>153</v>
      </c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40"/>
      <c r="AS19" s="138" t="s">
        <v>153</v>
      </c>
      <c r="AT19" s="139"/>
      <c r="AU19" s="139"/>
      <c r="AV19" s="139"/>
      <c r="AW19" s="139"/>
      <c r="AX19" s="139"/>
      <c r="AY19" s="139"/>
      <c r="AZ19" s="139"/>
      <c r="BA19" s="140"/>
    </row>
    <row r="20" spans="1:53" x14ac:dyDescent="0.2">
      <c r="A20" s="344"/>
      <c r="B20" s="39" t="s">
        <v>31</v>
      </c>
      <c r="C20" s="308">
        <f>C18/C17</f>
        <v>22.534604265380956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10"/>
      <c r="N20" s="311">
        <v>593.03784162578836</v>
      </c>
      <c r="O20" s="312"/>
      <c r="P20" s="312"/>
      <c r="Q20" s="312"/>
      <c r="R20" s="312"/>
      <c r="S20" s="312"/>
      <c r="T20" s="312"/>
      <c r="U20" s="312"/>
      <c r="V20" s="313"/>
      <c r="W20" s="311">
        <v>16.203936162334298</v>
      </c>
      <c r="X20" s="312"/>
      <c r="Y20" s="312"/>
      <c r="Z20" s="312"/>
      <c r="AA20" s="312"/>
      <c r="AB20" s="312"/>
      <c r="AC20" s="312"/>
      <c r="AD20" s="312"/>
      <c r="AE20" s="312"/>
      <c r="AF20" s="313"/>
      <c r="AG20" s="311">
        <v>12.698025643042556</v>
      </c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3"/>
      <c r="AS20" s="311">
        <v>12.412507243820706</v>
      </c>
      <c r="AT20" s="312"/>
      <c r="AU20" s="312"/>
      <c r="AV20" s="312"/>
      <c r="AW20" s="312"/>
      <c r="AX20" s="312"/>
      <c r="AY20" s="312"/>
      <c r="AZ20" s="312"/>
      <c r="BA20" s="313"/>
    </row>
    <row r="21" spans="1:53" s="1" customFormat="1" x14ac:dyDescent="0.2">
      <c r="A21" s="342" t="s">
        <v>29</v>
      </c>
      <c r="B21" s="80" t="s">
        <v>88</v>
      </c>
      <c r="C21" s="319">
        <f>SUM(N21:BA21,M45)</f>
        <v>106323</v>
      </c>
      <c r="D21" s="320"/>
      <c r="E21" s="320"/>
      <c r="F21" s="320"/>
      <c r="G21" s="320"/>
      <c r="H21" s="320"/>
      <c r="I21" s="320"/>
      <c r="J21" s="320"/>
      <c r="K21" s="320"/>
      <c r="L21" s="320"/>
      <c r="M21" s="321"/>
      <c r="N21" s="319">
        <v>1450</v>
      </c>
      <c r="O21" s="320"/>
      <c r="P21" s="320"/>
      <c r="Q21" s="320"/>
      <c r="R21" s="320"/>
      <c r="S21" s="320"/>
      <c r="T21" s="320"/>
      <c r="U21" s="320"/>
      <c r="V21" s="321"/>
      <c r="W21" s="319">
        <v>52811</v>
      </c>
      <c r="X21" s="320"/>
      <c r="Y21" s="320"/>
      <c r="Z21" s="320"/>
      <c r="AA21" s="320"/>
      <c r="AB21" s="320"/>
      <c r="AC21" s="320"/>
      <c r="AD21" s="320"/>
      <c r="AE21" s="320"/>
      <c r="AF21" s="321"/>
      <c r="AG21" s="319">
        <v>12364</v>
      </c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1"/>
      <c r="AS21" s="319">
        <v>39178</v>
      </c>
      <c r="AT21" s="320"/>
      <c r="AU21" s="320"/>
      <c r="AV21" s="320"/>
      <c r="AW21" s="320"/>
      <c r="AX21" s="320"/>
      <c r="AY21" s="320"/>
      <c r="AZ21" s="320"/>
      <c r="BA21" s="321"/>
    </row>
    <row r="22" spans="1:53" s="1" customFormat="1" x14ac:dyDescent="0.2">
      <c r="A22" s="347"/>
      <c r="B22" s="81" t="s">
        <v>101</v>
      </c>
      <c r="C22" s="319">
        <f>SUM(N22:BA22,C46:S46)</f>
        <v>2432550</v>
      </c>
      <c r="D22" s="320"/>
      <c r="E22" s="320"/>
      <c r="F22" s="320"/>
      <c r="G22" s="320"/>
      <c r="H22" s="320"/>
      <c r="I22" s="320"/>
      <c r="J22" s="320"/>
      <c r="K22" s="320"/>
      <c r="L22" s="320"/>
      <c r="M22" s="321"/>
      <c r="N22" s="322">
        <v>877877</v>
      </c>
      <c r="O22" s="323"/>
      <c r="P22" s="323"/>
      <c r="Q22" s="323"/>
      <c r="R22" s="323"/>
      <c r="S22" s="323"/>
      <c r="T22" s="323"/>
      <c r="U22" s="323"/>
      <c r="V22" s="324"/>
      <c r="W22" s="319">
        <v>851211</v>
      </c>
      <c r="X22" s="320"/>
      <c r="Y22" s="320"/>
      <c r="Z22" s="320"/>
      <c r="AA22" s="320"/>
      <c r="AB22" s="320"/>
      <c r="AC22" s="320"/>
      <c r="AD22" s="320"/>
      <c r="AE22" s="320"/>
      <c r="AF22" s="321"/>
      <c r="AG22" s="319">
        <v>154894</v>
      </c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1"/>
      <c r="AS22" s="322">
        <v>480589</v>
      </c>
      <c r="AT22" s="323"/>
      <c r="AU22" s="323"/>
      <c r="AV22" s="323"/>
      <c r="AW22" s="323"/>
      <c r="AX22" s="323"/>
      <c r="AY22" s="323"/>
      <c r="AZ22" s="323"/>
      <c r="BA22" s="324"/>
    </row>
    <row r="23" spans="1:53" s="1" customFormat="1" x14ac:dyDescent="0.2">
      <c r="A23" s="347"/>
      <c r="B23" s="81" t="s">
        <v>102</v>
      </c>
      <c r="C23" s="319">
        <v>1789091</v>
      </c>
      <c r="D23" s="320"/>
      <c r="E23" s="320"/>
      <c r="F23" s="320"/>
      <c r="G23" s="320"/>
      <c r="H23" s="320"/>
      <c r="I23" s="320"/>
      <c r="J23" s="320"/>
      <c r="K23" s="320"/>
      <c r="L23" s="320"/>
      <c r="M23" s="321"/>
      <c r="N23" s="322" t="s">
        <v>153</v>
      </c>
      <c r="O23" s="323"/>
      <c r="P23" s="323"/>
      <c r="Q23" s="323"/>
      <c r="R23" s="323"/>
      <c r="S23" s="323"/>
      <c r="T23" s="323"/>
      <c r="U23" s="323"/>
      <c r="V23" s="324"/>
      <c r="W23" s="322" t="s">
        <v>153</v>
      </c>
      <c r="X23" s="323"/>
      <c r="Y23" s="323"/>
      <c r="Z23" s="323"/>
      <c r="AA23" s="323"/>
      <c r="AB23" s="323"/>
      <c r="AC23" s="323"/>
      <c r="AD23" s="323"/>
      <c r="AE23" s="323"/>
      <c r="AF23" s="324"/>
      <c r="AG23" s="322" t="s">
        <v>153</v>
      </c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4"/>
      <c r="AS23" s="322" t="s">
        <v>153</v>
      </c>
      <c r="AT23" s="323"/>
      <c r="AU23" s="323"/>
      <c r="AV23" s="323"/>
      <c r="AW23" s="323"/>
      <c r="AX23" s="323"/>
      <c r="AY23" s="323"/>
      <c r="AZ23" s="323"/>
      <c r="BA23" s="324"/>
    </row>
    <row r="24" spans="1:53" s="1" customFormat="1" x14ac:dyDescent="0.2">
      <c r="A24" s="348"/>
      <c r="B24" s="82" t="s">
        <v>31</v>
      </c>
      <c r="C24" s="325">
        <f>C22/C21</f>
        <v>22.878869106402188</v>
      </c>
      <c r="D24" s="326"/>
      <c r="E24" s="326"/>
      <c r="F24" s="326"/>
      <c r="G24" s="326"/>
      <c r="H24" s="326"/>
      <c r="I24" s="326"/>
      <c r="J24" s="326"/>
      <c r="K24" s="326"/>
      <c r="L24" s="326"/>
      <c r="M24" s="327"/>
      <c r="N24" s="328">
        <f>N22/N21</f>
        <v>605.43241379310348</v>
      </c>
      <c r="O24" s="329"/>
      <c r="P24" s="329"/>
      <c r="Q24" s="329"/>
      <c r="R24" s="329"/>
      <c r="S24" s="329"/>
      <c r="T24" s="329"/>
      <c r="U24" s="329"/>
      <c r="V24" s="330"/>
      <c r="W24" s="328">
        <f>W22/W21</f>
        <v>16.118062524852778</v>
      </c>
      <c r="X24" s="329"/>
      <c r="Y24" s="329"/>
      <c r="Z24" s="329"/>
      <c r="AA24" s="329"/>
      <c r="AB24" s="329"/>
      <c r="AC24" s="329"/>
      <c r="AD24" s="329"/>
      <c r="AE24" s="329"/>
      <c r="AF24" s="330"/>
      <c r="AG24" s="328">
        <f>AG22/AG21</f>
        <v>12.527822711096732</v>
      </c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30"/>
      <c r="AS24" s="328">
        <f>AS22/AS21</f>
        <v>12.2668079023942</v>
      </c>
      <c r="AT24" s="329"/>
      <c r="AU24" s="329"/>
      <c r="AV24" s="329"/>
      <c r="AW24" s="329"/>
      <c r="AX24" s="329"/>
      <c r="AY24" s="329"/>
      <c r="AZ24" s="329"/>
      <c r="BA24" s="330"/>
    </row>
    <row r="25" spans="1:53" x14ac:dyDescent="0.2">
      <c r="A25" s="3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1:53" x14ac:dyDescent="0.2">
      <c r="A26" s="4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</row>
    <row r="27" spans="1:53" ht="20.149999999999999" customHeight="1" x14ac:dyDescent="0.2">
      <c r="A27" s="199" t="s">
        <v>77</v>
      </c>
      <c r="B27" s="199" t="s">
        <v>84</v>
      </c>
      <c r="C27" s="298" t="s">
        <v>76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  <c r="T27" s="199" t="s">
        <v>80</v>
      </c>
      <c r="U27" s="87"/>
      <c r="V27" s="87"/>
      <c r="W27" s="87"/>
      <c r="X27" s="87"/>
      <c r="Y27" s="87"/>
      <c r="Z27" s="87"/>
      <c r="AA27" s="87"/>
      <c r="AB27" s="351"/>
      <c r="AC27" s="199" t="s">
        <v>3</v>
      </c>
      <c r="AD27" s="87"/>
      <c r="AE27" s="87"/>
      <c r="AF27" s="87"/>
      <c r="AG27" s="87"/>
      <c r="AH27" s="87"/>
      <c r="AI27" s="87"/>
      <c r="AJ27" s="351"/>
      <c r="AK27" s="199" t="s">
        <v>25</v>
      </c>
      <c r="AL27" s="87"/>
      <c r="AM27" s="87"/>
      <c r="AN27" s="87"/>
      <c r="AO27" s="87"/>
      <c r="AP27" s="87"/>
      <c r="AQ27" s="87"/>
      <c r="AR27" s="87"/>
      <c r="AS27" s="351"/>
      <c r="AT27" s="199" t="s">
        <v>74</v>
      </c>
      <c r="AU27" s="87"/>
      <c r="AV27" s="87"/>
      <c r="AW27" s="87"/>
      <c r="AX27" s="87"/>
      <c r="AY27" s="87"/>
      <c r="AZ27" s="87"/>
      <c r="BA27" s="351"/>
    </row>
    <row r="28" spans="1:53" ht="31.5" customHeight="1" x14ac:dyDescent="0.2">
      <c r="A28" s="202"/>
      <c r="B28" s="202"/>
      <c r="C28" s="331" t="s">
        <v>81</v>
      </c>
      <c r="D28" s="332"/>
      <c r="E28" s="332"/>
      <c r="F28" s="332"/>
      <c r="G28" s="332"/>
      <c r="H28" s="332"/>
      <c r="I28" s="332"/>
      <c r="J28" s="332"/>
      <c r="K28" s="332"/>
      <c r="L28" s="333"/>
      <c r="M28" s="331" t="s">
        <v>83</v>
      </c>
      <c r="N28" s="332"/>
      <c r="O28" s="332"/>
      <c r="P28" s="332"/>
      <c r="Q28" s="332"/>
      <c r="R28" s="332"/>
      <c r="S28" s="333"/>
      <c r="T28" s="353"/>
      <c r="U28" s="354"/>
      <c r="V28" s="354"/>
      <c r="W28" s="354"/>
      <c r="X28" s="354"/>
      <c r="Y28" s="354"/>
      <c r="Z28" s="354"/>
      <c r="AA28" s="354"/>
      <c r="AB28" s="355"/>
      <c r="AC28" s="353"/>
      <c r="AD28" s="354"/>
      <c r="AE28" s="354"/>
      <c r="AF28" s="354"/>
      <c r="AG28" s="354"/>
      <c r="AH28" s="354"/>
      <c r="AI28" s="354"/>
      <c r="AJ28" s="355"/>
      <c r="AK28" s="353"/>
      <c r="AL28" s="354"/>
      <c r="AM28" s="354"/>
      <c r="AN28" s="354"/>
      <c r="AO28" s="354"/>
      <c r="AP28" s="354"/>
      <c r="AQ28" s="354"/>
      <c r="AR28" s="354"/>
      <c r="AS28" s="355"/>
      <c r="AT28" s="353"/>
      <c r="AU28" s="354"/>
      <c r="AV28" s="354"/>
      <c r="AW28" s="354"/>
      <c r="AX28" s="354"/>
      <c r="AY28" s="354"/>
      <c r="AZ28" s="354"/>
      <c r="BA28" s="355"/>
    </row>
    <row r="29" spans="1:53" ht="13.5" customHeight="1" x14ac:dyDescent="0.2">
      <c r="A29" s="342" t="s">
        <v>241</v>
      </c>
      <c r="B29" s="37" t="s">
        <v>88</v>
      </c>
      <c r="C29" s="334">
        <v>1583</v>
      </c>
      <c r="D29" s="334"/>
      <c r="E29" s="334"/>
      <c r="F29" s="334"/>
      <c r="G29" s="334"/>
      <c r="H29" s="334"/>
      <c r="I29" s="334"/>
      <c r="J29" s="334"/>
      <c r="K29" s="334"/>
      <c r="L29" s="334"/>
      <c r="M29" s="335">
        <v>298</v>
      </c>
      <c r="N29" s="335"/>
      <c r="O29" s="335"/>
      <c r="P29" s="335"/>
      <c r="Q29" s="335"/>
      <c r="R29" s="335"/>
      <c r="S29" s="335"/>
      <c r="T29" s="335">
        <v>2367</v>
      </c>
      <c r="U29" s="335"/>
      <c r="V29" s="335"/>
      <c r="W29" s="335"/>
      <c r="X29" s="335"/>
      <c r="Y29" s="335"/>
      <c r="Z29" s="335"/>
      <c r="AA29" s="335"/>
      <c r="AB29" s="335"/>
      <c r="AC29" s="335">
        <v>4672</v>
      </c>
      <c r="AD29" s="335"/>
      <c r="AE29" s="335"/>
      <c r="AF29" s="335"/>
      <c r="AG29" s="335"/>
      <c r="AH29" s="335"/>
      <c r="AI29" s="335"/>
      <c r="AJ29" s="335"/>
      <c r="AK29" s="335">
        <v>17</v>
      </c>
      <c r="AL29" s="335"/>
      <c r="AM29" s="335"/>
      <c r="AN29" s="335"/>
      <c r="AO29" s="335"/>
      <c r="AP29" s="335"/>
      <c r="AQ29" s="335"/>
      <c r="AR29" s="335"/>
      <c r="AS29" s="335"/>
      <c r="AT29" s="335">
        <v>46</v>
      </c>
      <c r="AU29" s="335"/>
      <c r="AV29" s="335"/>
      <c r="AW29" s="335"/>
      <c r="AX29" s="335"/>
      <c r="AY29" s="335"/>
      <c r="AZ29" s="335"/>
      <c r="BA29" s="335"/>
    </row>
    <row r="30" spans="1:53" ht="13.5" customHeight="1" x14ac:dyDescent="0.2">
      <c r="A30" s="343"/>
      <c r="B30" s="38" t="s">
        <v>101</v>
      </c>
      <c r="C30" s="335">
        <v>45656</v>
      </c>
      <c r="D30" s="335"/>
      <c r="E30" s="335"/>
      <c r="F30" s="335"/>
      <c r="G30" s="335"/>
      <c r="H30" s="335"/>
      <c r="I30" s="335"/>
      <c r="J30" s="335"/>
      <c r="K30" s="335"/>
      <c r="L30" s="335"/>
      <c r="M30" s="335">
        <v>16454</v>
      </c>
      <c r="N30" s="335"/>
      <c r="O30" s="335"/>
      <c r="P30" s="335"/>
      <c r="Q30" s="335"/>
      <c r="R30" s="335"/>
      <c r="S30" s="335"/>
      <c r="T30" s="335">
        <v>21333</v>
      </c>
      <c r="U30" s="335"/>
      <c r="V30" s="335"/>
      <c r="W30" s="335"/>
      <c r="X30" s="335"/>
      <c r="Y30" s="335"/>
      <c r="Z30" s="335"/>
      <c r="AA30" s="335"/>
      <c r="AB30" s="335"/>
      <c r="AC30" s="336" t="s">
        <v>153</v>
      </c>
      <c r="AD30" s="336"/>
      <c r="AE30" s="336"/>
      <c r="AF30" s="336"/>
      <c r="AG30" s="336"/>
      <c r="AH30" s="336"/>
      <c r="AI30" s="336"/>
      <c r="AJ30" s="336"/>
      <c r="AK30" s="337" t="s">
        <v>153</v>
      </c>
      <c r="AL30" s="337"/>
      <c r="AM30" s="337"/>
      <c r="AN30" s="337"/>
      <c r="AO30" s="337"/>
      <c r="AP30" s="337"/>
      <c r="AQ30" s="337"/>
      <c r="AR30" s="337"/>
      <c r="AS30" s="337"/>
      <c r="AT30" s="337" t="s">
        <v>153</v>
      </c>
      <c r="AU30" s="337"/>
      <c r="AV30" s="337"/>
      <c r="AW30" s="337"/>
      <c r="AX30" s="337"/>
      <c r="AY30" s="337"/>
      <c r="AZ30" s="337"/>
      <c r="BA30" s="337"/>
    </row>
    <row r="31" spans="1:53" x14ac:dyDescent="0.2">
      <c r="A31" s="343"/>
      <c r="B31" s="38" t="s">
        <v>102</v>
      </c>
      <c r="C31" s="336" t="s">
        <v>153</v>
      </c>
      <c r="D31" s="336"/>
      <c r="E31" s="336"/>
      <c r="F31" s="336"/>
      <c r="G31" s="336"/>
      <c r="H31" s="336"/>
      <c r="I31" s="336"/>
      <c r="J31" s="336"/>
      <c r="K31" s="336"/>
      <c r="L31" s="336"/>
      <c r="M31" s="336" t="s">
        <v>153</v>
      </c>
      <c r="N31" s="336"/>
      <c r="O31" s="336"/>
      <c r="P31" s="336"/>
      <c r="Q31" s="336"/>
      <c r="R31" s="336"/>
      <c r="S31" s="336"/>
      <c r="T31" s="335">
        <v>15492</v>
      </c>
      <c r="U31" s="335"/>
      <c r="V31" s="335"/>
      <c r="W31" s="335"/>
      <c r="X31" s="335"/>
      <c r="Y31" s="335"/>
      <c r="Z31" s="335"/>
      <c r="AA31" s="335"/>
      <c r="AB31" s="335"/>
      <c r="AC31" s="335">
        <v>288209</v>
      </c>
      <c r="AD31" s="335"/>
      <c r="AE31" s="335"/>
      <c r="AF31" s="335"/>
      <c r="AG31" s="335"/>
      <c r="AH31" s="335"/>
      <c r="AI31" s="335"/>
      <c r="AJ31" s="335"/>
      <c r="AK31" s="338">
        <v>7140</v>
      </c>
      <c r="AL31" s="338"/>
      <c r="AM31" s="338"/>
      <c r="AN31" s="338"/>
      <c r="AO31" s="338"/>
      <c r="AP31" s="338"/>
      <c r="AQ31" s="338"/>
      <c r="AR31" s="338"/>
      <c r="AS31" s="338"/>
      <c r="AT31" s="338">
        <v>2300</v>
      </c>
      <c r="AU31" s="338"/>
      <c r="AV31" s="338"/>
      <c r="AW31" s="338"/>
      <c r="AX31" s="338"/>
      <c r="AY31" s="338"/>
      <c r="AZ31" s="338"/>
      <c r="BA31" s="338"/>
    </row>
    <row r="32" spans="1:53" x14ac:dyDescent="0.2">
      <c r="A32" s="344"/>
      <c r="B32" s="39" t="s">
        <v>31</v>
      </c>
      <c r="C32" s="339">
        <v>28.841440303221731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>
        <v>55.214765100671144</v>
      </c>
      <c r="N32" s="339"/>
      <c r="O32" s="339"/>
      <c r="P32" s="339"/>
      <c r="Q32" s="339"/>
      <c r="R32" s="339"/>
      <c r="S32" s="339"/>
      <c r="T32" s="339">
        <v>9.0126742712294039</v>
      </c>
      <c r="U32" s="339"/>
      <c r="V32" s="339"/>
      <c r="W32" s="339"/>
      <c r="X32" s="339"/>
      <c r="Y32" s="339"/>
      <c r="Z32" s="339"/>
      <c r="AA32" s="339"/>
      <c r="AB32" s="339"/>
      <c r="AC32" s="340" t="s">
        <v>153</v>
      </c>
      <c r="AD32" s="340"/>
      <c r="AE32" s="340"/>
      <c r="AF32" s="340"/>
      <c r="AG32" s="340"/>
      <c r="AH32" s="340"/>
      <c r="AI32" s="340"/>
      <c r="AJ32" s="340"/>
      <c r="AK32" s="340" t="s">
        <v>153</v>
      </c>
      <c r="AL32" s="340"/>
      <c r="AM32" s="340"/>
      <c r="AN32" s="340"/>
      <c r="AO32" s="340"/>
      <c r="AP32" s="340"/>
      <c r="AQ32" s="340"/>
      <c r="AR32" s="340"/>
      <c r="AS32" s="340"/>
      <c r="AT32" s="340" t="s">
        <v>153</v>
      </c>
      <c r="AU32" s="340"/>
      <c r="AV32" s="340"/>
      <c r="AW32" s="340"/>
      <c r="AX32" s="340"/>
      <c r="AY32" s="340"/>
      <c r="AZ32" s="340"/>
      <c r="BA32" s="340"/>
    </row>
    <row r="33" spans="1:53" x14ac:dyDescent="0.2">
      <c r="A33" s="342" t="s">
        <v>207</v>
      </c>
      <c r="B33" s="37" t="s">
        <v>88</v>
      </c>
      <c r="C33" s="334">
        <v>1400</v>
      </c>
      <c r="D33" s="334"/>
      <c r="E33" s="334"/>
      <c r="F33" s="334"/>
      <c r="G33" s="334"/>
      <c r="H33" s="334"/>
      <c r="I33" s="334"/>
      <c r="J33" s="334"/>
      <c r="K33" s="334"/>
      <c r="L33" s="334"/>
      <c r="M33" s="335">
        <v>301</v>
      </c>
      <c r="N33" s="335"/>
      <c r="O33" s="335"/>
      <c r="P33" s="335"/>
      <c r="Q33" s="335"/>
      <c r="R33" s="335"/>
      <c r="S33" s="335"/>
      <c r="T33" s="335">
        <v>2163</v>
      </c>
      <c r="U33" s="335"/>
      <c r="V33" s="335"/>
      <c r="W33" s="335"/>
      <c r="X33" s="335"/>
      <c r="Y33" s="335"/>
      <c r="Z33" s="335"/>
      <c r="AA33" s="335"/>
      <c r="AB33" s="335"/>
      <c r="AC33" s="335">
        <v>4732</v>
      </c>
      <c r="AD33" s="335"/>
      <c r="AE33" s="335"/>
      <c r="AF33" s="335"/>
      <c r="AG33" s="335"/>
      <c r="AH33" s="335"/>
      <c r="AI33" s="335"/>
      <c r="AJ33" s="335"/>
      <c r="AK33" s="338">
        <v>21</v>
      </c>
      <c r="AL33" s="338"/>
      <c r="AM33" s="338"/>
      <c r="AN33" s="338"/>
      <c r="AO33" s="338"/>
      <c r="AP33" s="338"/>
      <c r="AQ33" s="338"/>
      <c r="AR33" s="338"/>
      <c r="AS33" s="338"/>
      <c r="AT33" s="338">
        <v>40</v>
      </c>
      <c r="AU33" s="338"/>
      <c r="AV33" s="338"/>
      <c r="AW33" s="338"/>
      <c r="AX33" s="338"/>
      <c r="AY33" s="338"/>
      <c r="AZ33" s="338"/>
      <c r="BA33" s="338"/>
    </row>
    <row r="34" spans="1:53" x14ac:dyDescent="0.2">
      <c r="A34" s="343"/>
      <c r="B34" s="38" t="s">
        <v>101</v>
      </c>
      <c r="C34" s="335">
        <v>41101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>
        <v>17127</v>
      </c>
      <c r="N34" s="335"/>
      <c r="O34" s="335"/>
      <c r="P34" s="335"/>
      <c r="Q34" s="335"/>
      <c r="R34" s="335"/>
      <c r="S34" s="335"/>
      <c r="T34" s="335">
        <v>19037</v>
      </c>
      <c r="U34" s="335"/>
      <c r="V34" s="335"/>
      <c r="W34" s="335"/>
      <c r="X34" s="335"/>
      <c r="Y34" s="335"/>
      <c r="Z34" s="335"/>
      <c r="AA34" s="335"/>
      <c r="AB34" s="335"/>
      <c r="AC34" s="336" t="s">
        <v>153</v>
      </c>
      <c r="AD34" s="336"/>
      <c r="AE34" s="336"/>
      <c r="AF34" s="336"/>
      <c r="AG34" s="336"/>
      <c r="AH34" s="336"/>
      <c r="AI34" s="336"/>
      <c r="AJ34" s="336"/>
      <c r="AK34" s="337" t="s">
        <v>153</v>
      </c>
      <c r="AL34" s="337"/>
      <c r="AM34" s="337"/>
      <c r="AN34" s="337"/>
      <c r="AO34" s="337"/>
      <c r="AP34" s="337"/>
      <c r="AQ34" s="337"/>
      <c r="AR34" s="337"/>
      <c r="AS34" s="337"/>
      <c r="AT34" s="337" t="s">
        <v>153</v>
      </c>
      <c r="AU34" s="337"/>
      <c r="AV34" s="337"/>
      <c r="AW34" s="337"/>
      <c r="AX34" s="337"/>
      <c r="AY34" s="337"/>
      <c r="AZ34" s="337"/>
      <c r="BA34" s="337"/>
    </row>
    <row r="35" spans="1:53" x14ac:dyDescent="0.2">
      <c r="A35" s="343"/>
      <c r="B35" s="38" t="s">
        <v>102</v>
      </c>
      <c r="C35" s="336" t="s">
        <v>153</v>
      </c>
      <c r="D35" s="336"/>
      <c r="E35" s="336"/>
      <c r="F35" s="336"/>
      <c r="G35" s="336"/>
      <c r="H35" s="336"/>
      <c r="I35" s="336"/>
      <c r="J35" s="336"/>
      <c r="K35" s="336"/>
      <c r="L35" s="336"/>
      <c r="M35" s="336" t="s">
        <v>153</v>
      </c>
      <c r="N35" s="336"/>
      <c r="O35" s="336"/>
      <c r="P35" s="336"/>
      <c r="Q35" s="336"/>
      <c r="R35" s="336"/>
      <c r="S35" s="336"/>
      <c r="T35" s="335">
        <v>13880</v>
      </c>
      <c r="U35" s="335"/>
      <c r="V35" s="335"/>
      <c r="W35" s="335"/>
      <c r="X35" s="335"/>
      <c r="Y35" s="335"/>
      <c r="Z35" s="335"/>
      <c r="AA35" s="335"/>
      <c r="AB35" s="335"/>
      <c r="AC35" s="335">
        <v>245818</v>
      </c>
      <c r="AD35" s="335"/>
      <c r="AE35" s="335"/>
      <c r="AF35" s="335"/>
      <c r="AG35" s="335"/>
      <c r="AH35" s="335"/>
      <c r="AI35" s="335"/>
      <c r="AJ35" s="335"/>
      <c r="AK35" s="338">
        <v>8820</v>
      </c>
      <c r="AL35" s="338"/>
      <c r="AM35" s="338"/>
      <c r="AN35" s="338"/>
      <c r="AO35" s="338"/>
      <c r="AP35" s="338"/>
      <c r="AQ35" s="338"/>
      <c r="AR35" s="338"/>
      <c r="AS35" s="338"/>
      <c r="AT35" s="338">
        <v>2000</v>
      </c>
      <c r="AU35" s="338"/>
      <c r="AV35" s="338"/>
      <c r="AW35" s="338"/>
      <c r="AX35" s="338"/>
      <c r="AY35" s="338"/>
      <c r="AZ35" s="338"/>
      <c r="BA35" s="338"/>
    </row>
    <row r="36" spans="1:53" x14ac:dyDescent="0.2">
      <c r="A36" s="344"/>
      <c r="B36" s="39" t="s">
        <v>31</v>
      </c>
      <c r="C36" s="339">
        <v>29.357857142857142</v>
      </c>
      <c r="D36" s="339"/>
      <c r="E36" s="339"/>
      <c r="F36" s="339"/>
      <c r="G36" s="339"/>
      <c r="H36" s="339"/>
      <c r="I36" s="339"/>
      <c r="J36" s="339"/>
      <c r="K36" s="339"/>
      <c r="L36" s="339"/>
      <c r="M36" s="339">
        <v>56.900332225913623</v>
      </c>
      <c r="N36" s="339"/>
      <c r="O36" s="339"/>
      <c r="P36" s="339"/>
      <c r="Q36" s="339"/>
      <c r="R36" s="339"/>
      <c r="S36" s="339"/>
      <c r="T36" s="339">
        <v>8.8012020342117427</v>
      </c>
      <c r="U36" s="339"/>
      <c r="V36" s="339"/>
      <c r="W36" s="339"/>
      <c r="X36" s="339"/>
      <c r="Y36" s="339"/>
      <c r="Z36" s="339"/>
      <c r="AA36" s="339"/>
      <c r="AB36" s="339"/>
      <c r="AC36" s="340" t="s">
        <v>153</v>
      </c>
      <c r="AD36" s="340"/>
      <c r="AE36" s="340"/>
      <c r="AF36" s="340"/>
      <c r="AG36" s="340"/>
      <c r="AH36" s="340"/>
      <c r="AI36" s="340"/>
      <c r="AJ36" s="340"/>
      <c r="AK36" s="340" t="s">
        <v>153</v>
      </c>
      <c r="AL36" s="340"/>
      <c r="AM36" s="340"/>
      <c r="AN36" s="340"/>
      <c r="AO36" s="340"/>
      <c r="AP36" s="340"/>
      <c r="AQ36" s="340"/>
      <c r="AR36" s="340"/>
      <c r="AS36" s="340"/>
      <c r="AT36" s="340" t="s">
        <v>153</v>
      </c>
      <c r="AU36" s="340"/>
      <c r="AV36" s="340"/>
      <c r="AW36" s="340"/>
      <c r="AX36" s="340"/>
      <c r="AY36" s="340"/>
      <c r="AZ36" s="340"/>
      <c r="BA36" s="340"/>
    </row>
    <row r="37" spans="1:53" x14ac:dyDescent="0.2">
      <c r="A37" s="342" t="s">
        <v>223</v>
      </c>
      <c r="B37" s="37" t="s">
        <v>88</v>
      </c>
      <c r="C37" s="334">
        <v>1578</v>
      </c>
      <c r="D37" s="334"/>
      <c r="E37" s="334"/>
      <c r="F37" s="334"/>
      <c r="G37" s="334"/>
      <c r="H37" s="334"/>
      <c r="I37" s="334"/>
      <c r="J37" s="334"/>
      <c r="K37" s="334"/>
      <c r="L37" s="334"/>
      <c r="M37" s="335">
        <v>280</v>
      </c>
      <c r="N37" s="335"/>
      <c r="O37" s="335"/>
      <c r="P37" s="335"/>
      <c r="Q37" s="335"/>
      <c r="R37" s="335"/>
      <c r="S37" s="335"/>
      <c r="T37" s="335">
        <v>2324</v>
      </c>
      <c r="U37" s="335"/>
      <c r="V37" s="335"/>
      <c r="W37" s="335"/>
      <c r="X37" s="335"/>
      <c r="Y37" s="335"/>
      <c r="Z37" s="335"/>
      <c r="AA37" s="335"/>
      <c r="AB37" s="335"/>
      <c r="AC37" s="335">
        <v>6407</v>
      </c>
      <c r="AD37" s="335"/>
      <c r="AE37" s="335"/>
      <c r="AF37" s="335"/>
      <c r="AG37" s="335"/>
      <c r="AH37" s="335"/>
      <c r="AI37" s="335"/>
      <c r="AJ37" s="335"/>
      <c r="AK37" s="338">
        <v>12</v>
      </c>
      <c r="AL37" s="338"/>
      <c r="AM37" s="338"/>
      <c r="AN37" s="338"/>
      <c r="AO37" s="338"/>
      <c r="AP37" s="338"/>
      <c r="AQ37" s="338"/>
      <c r="AR37" s="338"/>
      <c r="AS37" s="338"/>
      <c r="AT37" s="338">
        <v>50</v>
      </c>
      <c r="AU37" s="338"/>
      <c r="AV37" s="338"/>
      <c r="AW37" s="338"/>
      <c r="AX37" s="338"/>
      <c r="AY37" s="338"/>
      <c r="AZ37" s="338"/>
      <c r="BA37" s="338"/>
    </row>
    <row r="38" spans="1:53" x14ac:dyDescent="0.2">
      <c r="A38" s="343"/>
      <c r="B38" s="38" t="s">
        <v>101</v>
      </c>
      <c r="C38" s="335">
        <v>48937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>
        <v>14866</v>
      </c>
      <c r="N38" s="335"/>
      <c r="O38" s="335"/>
      <c r="P38" s="335"/>
      <c r="Q38" s="335"/>
      <c r="R38" s="335"/>
      <c r="S38" s="335"/>
      <c r="T38" s="335">
        <v>19156</v>
      </c>
      <c r="U38" s="335"/>
      <c r="V38" s="335"/>
      <c r="W38" s="335"/>
      <c r="X38" s="335"/>
      <c r="Y38" s="335"/>
      <c r="Z38" s="335"/>
      <c r="AA38" s="335"/>
      <c r="AB38" s="335"/>
      <c r="AC38" s="336" t="s">
        <v>153</v>
      </c>
      <c r="AD38" s="336"/>
      <c r="AE38" s="336"/>
      <c r="AF38" s="336"/>
      <c r="AG38" s="336"/>
      <c r="AH38" s="336"/>
      <c r="AI38" s="336"/>
      <c r="AJ38" s="336"/>
      <c r="AK38" s="337" t="s">
        <v>153</v>
      </c>
      <c r="AL38" s="337"/>
      <c r="AM38" s="337"/>
      <c r="AN38" s="337"/>
      <c r="AO38" s="337"/>
      <c r="AP38" s="337"/>
      <c r="AQ38" s="337"/>
      <c r="AR38" s="337"/>
      <c r="AS38" s="337"/>
      <c r="AT38" s="337" t="s">
        <v>153</v>
      </c>
      <c r="AU38" s="337"/>
      <c r="AV38" s="337"/>
      <c r="AW38" s="337"/>
      <c r="AX38" s="337"/>
      <c r="AY38" s="337"/>
      <c r="AZ38" s="337"/>
      <c r="BA38" s="337"/>
    </row>
    <row r="39" spans="1:53" x14ac:dyDescent="0.2">
      <c r="A39" s="343"/>
      <c r="B39" s="38" t="s">
        <v>102</v>
      </c>
      <c r="C39" s="336" t="s">
        <v>153</v>
      </c>
      <c r="D39" s="336"/>
      <c r="E39" s="336"/>
      <c r="F39" s="336"/>
      <c r="G39" s="336"/>
      <c r="H39" s="336"/>
      <c r="I39" s="336"/>
      <c r="J39" s="336"/>
      <c r="K39" s="336"/>
      <c r="L39" s="336"/>
      <c r="M39" s="336" t="s">
        <v>153</v>
      </c>
      <c r="N39" s="336"/>
      <c r="O39" s="336"/>
      <c r="P39" s="336"/>
      <c r="Q39" s="336"/>
      <c r="R39" s="336"/>
      <c r="S39" s="336"/>
      <c r="T39" s="335">
        <v>14990</v>
      </c>
      <c r="U39" s="335"/>
      <c r="V39" s="335"/>
      <c r="W39" s="335"/>
      <c r="X39" s="335"/>
      <c r="Y39" s="335"/>
      <c r="Z39" s="335"/>
      <c r="AA39" s="335"/>
      <c r="AB39" s="335"/>
      <c r="AC39" s="335">
        <v>314824</v>
      </c>
      <c r="AD39" s="335"/>
      <c r="AE39" s="335"/>
      <c r="AF39" s="335"/>
      <c r="AG39" s="335"/>
      <c r="AH39" s="335"/>
      <c r="AI39" s="335"/>
      <c r="AJ39" s="335"/>
      <c r="AK39" s="338">
        <v>5016</v>
      </c>
      <c r="AL39" s="338"/>
      <c r="AM39" s="338"/>
      <c r="AN39" s="338"/>
      <c r="AO39" s="338"/>
      <c r="AP39" s="338"/>
      <c r="AQ39" s="338"/>
      <c r="AR39" s="338"/>
      <c r="AS39" s="338"/>
      <c r="AT39" s="338">
        <v>2500</v>
      </c>
      <c r="AU39" s="338"/>
      <c r="AV39" s="338"/>
      <c r="AW39" s="338"/>
      <c r="AX39" s="338"/>
      <c r="AY39" s="338"/>
      <c r="AZ39" s="338"/>
      <c r="BA39" s="338"/>
    </row>
    <row r="40" spans="1:53" x14ac:dyDescent="0.2">
      <c r="A40" s="344"/>
      <c r="B40" s="39" t="s">
        <v>31</v>
      </c>
      <c r="C40" s="339">
        <v>31.012040557667934</v>
      </c>
      <c r="D40" s="339"/>
      <c r="E40" s="339"/>
      <c r="F40" s="339"/>
      <c r="G40" s="339"/>
      <c r="H40" s="339"/>
      <c r="I40" s="339"/>
      <c r="J40" s="339"/>
      <c r="K40" s="339"/>
      <c r="L40" s="339"/>
      <c r="M40" s="339">
        <v>53.092857142857142</v>
      </c>
      <c r="N40" s="339"/>
      <c r="O40" s="339"/>
      <c r="P40" s="339"/>
      <c r="Q40" s="339"/>
      <c r="R40" s="339"/>
      <c r="S40" s="339"/>
      <c r="T40" s="339">
        <v>8.2426850258175559</v>
      </c>
      <c r="U40" s="339"/>
      <c r="V40" s="339"/>
      <c r="W40" s="339"/>
      <c r="X40" s="339"/>
      <c r="Y40" s="339"/>
      <c r="Z40" s="339"/>
      <c r="AA40" s="339"/>
      <c r="AB40" s="339"/>
      <c r="AC40" s="340" t="s">
        <v>153</v>
      </c>
      <c r="AD40" s="340"/>
      <c r="AE40" s="340"/>
      <c r="AF40" s="340"/>
      <c r="AG40" s="340"/>
      <c r="AH40" s="340"/>
      <c r="AI40" s="340"/>
      <c r="AJ40" s="340"/>
      <c r="AK40" s="340" t="s">
        <v>153</v>
      </c>
      <c r="AL40" s="340"/>
      <c r="AM40" s="340"/>
      <c r="AN40" s="340"/>
      <c r="AO40" s="340"/>
      <c r="AP40" s="340"/>
      <c r="AQ40" s="340"/>
      <c r="AR40" s="340"/>
      <c r="AS40" s="340"/>
      <c r="AT40" s="340" t="s">
        <v>153</v>
      </c>
      <c r="AU40" s="340"/>
      <c r="AV40" s="340"/>
      <c r="AW40" s="340"/>
      <c r="AX40" s="340"/>
      <c r="AY40" s="340"/>
      <c r="AZ40" s="340"/>
      <c r="BA40" s="340"/>
    </row>
    <row r="41" spans="1:53" x14ac:dyDescent="0.2">
      <c r="A41" s="342" t="s">
        <v>224</v>
      </c>
      <c r="B41" s="37" t="s">
        <v>88</v>
      </c>
      <c r="C41" s="334">
        <v>1382</v>
      </c>
      <c r="D41" s="334"/>
      <c r="E41" s="334"/>
      <c r="F41" s="334"/>
      <c r="G41" s="334"/>
      <c r="H41" s="334"/>
      <c r="I41" s="334"/>
      <c r="J41" s="334"/>
      <c r="K41" s="334"/>
      <c r="L41" s="334"/>
      <c r="M41" s="335">
        <v>426</v>
      </c>
      <c r="N41" s="335"/>
      <c r="O41" s="335"/>
      <c r="P41" s="335"/>
      <c r="Q41" s="335"/>
      <c r="R41" s="335"/>
      <c r="S41" s="335"/>
      <c r="T41" s="335">
        <v>2401</v>
      </c>
      <c r="U41" s="335"/>
      <c r="V41" s="335"/>
      <c r="W41" s="335"/>
      <c r="X41" s="335"/>
      <c r="Y41" s="335"/>
      <c r="Z41" s="335"/>
      <c r="AA41" s="335"/>
      <c r="AB41" s="335"/>
      <c r="AC41" s="335">
        <v>7010</v>
      </c>
      <c r="AD41" s="335"/>
      <c r="AE41" s="335"/>
      <c r="AF41" s="335"/>
      <c r="AG41" s="335"/>
      <c r="AH41" s="335"/>
      <c r="AI41" s="335"/>
      <c r="AJ41" s="335"/>
      <c r="AK41" s="338">
        <v>17</v>
      </c>
      <c r="AL41" s="338"/>
      <c r="AM41" s="338"/>
      <c r="AN41" s="338"/>
      <c r="AO41" s="338"/>
      <c r="AP41" s="338"/>
      <c r="AQ41" s="338"/>
      <c r="AR41" s="338"/>
      <c r="AS41" s="338"/>
      <c r="AT41" s="338">
        <v>28</v>
      </c>
      <c r="AU41" s="338"/>
      <c r="AV41" s="338"/>
      <c r="AW41" s="338"/>
      <c r="AX41" s="338"/>
      <c r="AY41" s="338"/>
      <c r="AZ41" s="338"/>
      <c r="BA41" s="338"/>
    </row>
    <row r="42" spans="1:53" x14ac:dyDescent="0.2">
      <c r="A42" s="343"/>
      <c r="B42" s="38" t="s">
        <v>101</v>
      </c>
      <c r="C42" s="335">
        <v>40547</v>
      </c>
      <c r="D42" s="335"/>
      <c r="E42" s="335"/>
      <c r="F42" s="335"/>
      <c r="G42" s="335"/>
      <c r="H42" s="335"/>
      <c r="I42" s="335"/>
      <c r="J42" s="335"/>
      <c r="K42" s="335"/>
      <c r="L42" s="335"/>
      <c r="M42" s="335">
        <v>23665</v>
      </c>
      <c r="N42" s="335"/>
      <c r="O42" s="335"/>
      <c r="P42" s="335"/>
      <c r="Q42" s="335"/>
      <c r="R42" s="335"/>
      <c r="S42" s="335"/>
      <c r="T42" s="335">
        <v>26319</v>
      </c>
      <c r="U42" s="335"/>
      <c r="V42" s="335"/>
      <c r="W42" s="335"/>
      <c r="X42" s="335"/>
      <c r="Y42" s="335"/>
      <c r="Z42" s="335"/>
      <c r="AA42" s="335"/>
      <c r="AB42" s="335"/>
      <c r="AC42" s="336" t="s">
        <v>153</v>
      </c>
      <c r="AD42" s="336"/>
      <c r="AE42" s="336"/>
      <c r="AF42" s="336"/>
      <c r="AG42" s="336"/>
      <c r="AH42" s="336"/>
      <c r="AI42" s="336"/>
      <c r="AJ42" s="336"/>
      <c r="AK42" s="337" t="s">
        <v>153</v>
      </c>
      <c r="AL42" s="337"/>
      <c r="AM42" s="337"/>
      <c r="AN42" s="337"/>
      <c r="AO42" s="337"/>
      <c r="AP42" s="337"/>
      <c r="AQ42" s="337"/>
      <c r="AR42" s="337"/>
      <c r="AS42" s="337"/>
      <c r="AT42" s="337" t="s">
        <v>153</v>
      </c>
      <c r="AU42" s="337"/>
      <c r="AV42" s="337"/>
      <c r="AW42" s="337"/>
      <c r="AX42" s="337"/>
      <c r="AY42" s="337"/>
      <c r="AZ42" s="337"/>
      <c r="BA42" s="337"/>
    </row>
    <row r="43" spans="1:53" x14ac:dyDescent="0.2">
      <c r="A43" s="343"/>
      <c r="B43" s="38" t="s">
        <v>102</v>
      </c>
      <c r="C43" s="336" t="s">
        <v>153</v>
      </c>
      <c r="D43" s="336"/>
      <c r="E43" s="336"/>
      <c r="F43" s="336"/>
      <c r="G43" s="336"/>
      <c r="H43" s="336"/>
      <c r="I43" s="336"/>
      <c r="J43" s="336"/>
      <c r="K43" s="336"/>
      <c r="L43" s="336"/>
      <c r="M43" s="336" t="s">
        <v>153</v>
      </c>
      <c r="N43" s="336"/>
      <c r="O43" s="336"/>
      <c r="P43" s="336"/>
      <c r="Q43" s="336"/>
      <c r="R43" s="336"/>
      <c r="S43" s="336"/>
      <c r="T43" s="335">
        <v>21356</v>
      </c>
      <c r="U43" s="335"/>
      <c r="V43" s="335"/>
      <c r="W43" s="335"/>
      <c r="X43" s="335"/>
      <c r="Y43" s="335"/>
      <c r="Z43" s="335"/>
      <c r="AA43" s="335"/>
      <c r="AB43" s="335"/>
      <c r="AC43" s="335">
        <v>256589</v>
      </c>
      <c r="AD43" s="335"/>
      <c r="AE43" s="335"/>
      <c r="AF43" s="335"/>
      <c r="AG43" s="335"/>
      <c r="AH43" s="335"/>
      <c r="AI43" s="335"/>
      <c r="AJ43" s="335"/>
      <c r="AK43" s="338">
        <v>6665</v>
      </c>
      <c r="AL43" s="338"/>
      <c r="AM43" s="338"/>
      <c r="AN43" s="338"/>
      <c r="AO43" s="338"/>
      <c r="AP43" s="338"/>
      <c r="AQ43" s="338"/>
      <c r="AR43" s="338"/>
      <c r="AS43" s="338"/>
      <c r="AT43" s="338">
        <v>1400</v>
      </c>
      <c r="AU43" s="338"/>
      <c r="AV43" s="338"/>
      <c r="AW43" s="338"/>
      <c r="AX43" s="338"/>
      <c r="AY43" s="338"/>
      <c r="AZ43" s="338"/>
      <c r="BA43" s="338"/>
    </row>
    <row r="44" spans="1:53" x14ac:dyDescent="0.2">
      <c r="A44" s="344"/>
      <c r="B44" s="39" t="s">
        <v>31</v>
      </c>
      <c r="C44" s="339">
        <v>29.339363241678726</v>
      </c>
      <c r="D44" s="339"/>
      <c r="E44" s="339"/>
      <c r="F44" s="339"/>
      <c r="G44" s="339"/>
      <c r="H44" s="339"/>
      <c r="I44" s="339"/>
      <c r="J44" s="339"/>
      <c r="K44" s="339"/>
      <c r="L44" s="339"/>
      <c r="M44" s="339">
        <v>55.551643192488264</v>
      </c>
      <c r="N44" s="339"/>
      <c r="O44" s="339"/>
      <c r="P44" s="339"/>
      <c r="Q44" s="339"/>
      <c r="R44" s="339"/>
      <c r="S44" s="339"/>
      <c r="T44" s="339">
        <v>10.961682632236569</v>
      </c>
      <c r="U44" s="339"/>
      <c r="V44" s="339"/>
      <c r="W44" s="339"/>
      <c r="X44" s="339"/>
      <c r="Y44" s="339"/>
      <c r="Z44" s="339"/>
      <c r="AA44" s="339"/>
      <c r="AB44" s="339"/>
      <c r="AC44" s="340" t="s">
        <v>153</v>
      </c>
      <c r="AD44" s="340"/>
      <c r="AE44" s="340"/>
      <c r="AF44" s="340"/>
      <c r="AG44" s="340"/>
      <c r="AH44" s="340"/>
      <c r="AI44" s="340"/>
      <c r="AJ44" s="340"/>
      <c r="AK44" s="340" t="s">
        <v>153</v>
      </c>
      <c r="AL44" s="340"/>
      <c r="AM44" s="340"/>
      <c r="AN44" s="340"/>
      <c r="AO44" s="340"/>
      <c r="AP44" s="340"/>
      <c r="AQ44" s="340"/>
      <c r="AR44" s="340"/>
      <c r="AS44" s="340"/>
      <c r="AT44" s="340" t="s">
        <v>153</v>
      </c>
      <c r="AU44" s="340"/>
      <c r="AV44" s="340"/>
      <c r="AW44" s="340"/>
      <c r="AX44" s="340"/>
      <c r="AY44" s="340"/>
      <c r="AZ44" s="340"/>
      <c r="BA44" s="340"/>
    </row>
    <row r="45" spans="1:53" s="1" customFormat="1" x14ac:dyDescent="0.2">
      <c r="A45" s="342" t="s">
        <v>29</v>
      </c>
      <c r="B45" s="80" t="s">
        <v>88</v>
      </c>
      <c r="C45" s="346">
        <v>1380</v>
      </c>
      <c r="D45" s="346"/>
      <c r="E45" s="346"/>
      <c r="F45" s="346"/>
      <c r="G45" s="346"/>
      <c r="H45" s="346"/>
      <c r="I45" s="346"/>
      <c r="J45" s="346"/>
      <c r="K45" s="346"/>
      <c r="L45" s="346"/>
      <c r="M45" s="341">
        <v>520</v>
      </c>
      <c r="N45" s="341"/>
      <c r="O45" s="341"/>
      <c r="P45" s="341"/>
      <c r="Q45" s="341"/>
      <c r="R45" s="341"/>
      <c r="S45" s="341"/>
      <c r="T45" s="341">
        <v>2102</v>
      </c>
      <c r="U45" s="341"/>
      <c r="V45" s="341"/>
      <c r="W45" s="341"/>
      <c r="X45" s="341"/>
      <c r="Y45" s="341"/>
      <c r="Z45" s="341"/>
      <c r="AA45" s="341"/>
      <c r="AB45" s="341"/>
      <c r="AC45" s="341">
        <v>6359</v>
      </c>
      <c r="AD45" s="341"/>
      <c r="AE45" s="341"/>
      <c r="AF45" s="341"/>
      <c r="AG45" s="341"/>
      <c r="AH45" s="341"/>
      <c r="AI45" s="341"/>
      <c r="AJ45" s="341"/>
      <c r="AK45" s="341">
        <v>13</v>
      </c>
      <c r="AL45" s="341"/>
      <c r="AM45" s="341"/>
      <c r="AN45" s="341"/>
      <c r="AO45" s="341"/>
      <c r="AP45" s="341"/>
      <c r="AQ45" s="341"/>
      <c r="AR45" s="341"/>
      <c r="AS45" s="341"/>
      <c r="AT45" s="341">
        <v>39</v>
      </c>
      <c r="AU45" s="341"/>
      <c r="AV45" s="341"/>
      <c r="AW45" s="341"/>
      <c r="AX45" s="341"/>
      <c r="AY45" s="341"/>
      <c r="AZ45" s="341"/>
      <c r="BA45" s="341"/>
    </row>
    <row r="46" spans="1:53" s="1" customFormat="1" x14ac:dyDescent="0.2">
      <c r="A46" s="347"/>
      <c r="B46" s="81" t="s">
        <v>101</v>
      </c>
      <c r="C46" s="341">
        <v>39908</v>
      </c>
      <c r="D46" s="341"/>
      <c r="E46" s="341"/>
      <c r="F46" s="341"/>
      <c r="G46" s="341"/>
      <c r="H46" s="341"/>
      <c r="I46" s="341"/>
      <c r="J46" s="341"/>
      <c r="K46" s="341"/>
      <c r="L46" s="341"/>
      <c r="M46" s="341">
        <v>28071</v>
      </c>
      <c r="N46" s="341"/>
      <c r="O46" s="341"/>
      <c r="P46" s="341"/>
      <c r="Q46" s="341"/>
      <c r="R46" s="341"/>
      <c r="S46" s="341"/>
      <c r="T46" s="341">
        <v>16789</v>
      </c>
      <c r="U46" s="341"/>
      <c r="V46" s="341"/>
      <c r="W46" s="341"/>
      <c r="X46" s="341"/>
      <c r="Y46" s="341"/>
      <c r="Z46" s="341"/>
      <c r="AA46" s="341"/>
      <c r="AB46" s="341"/>
      <c r="AC46" s="345" t="s">
        <v>153</v>
      </c>
      <c r="AD46" s="345"/>
      <c r="AE46" s="345"/>
      <c r="AF46" s="345"/>
      <c r="AG46" s="345"/>
      <c r="AH46" s="345"/>
      <c r="AI46" s="345"/>
      <c r="AJ46" s="345"/>
      <c r="AK46" s="345" t="s">
        <v>153</v>
      </c>
      <c r="AL46" s="345"/>
      <c r="AM46" s="345"/>
      <c r="AN46" s="345"/>
      <c r="AO46" s="345"/>
      <c r="AP46" s="345"/>
      <c r="AQ46" s="345"/>
      <c r="AR46" s="345"/>
      <c r="AS46" s="345"/>
      <c r="AT46" s="345" t="s">
        <v>153</v>
      </c>
      <c r="AU46" s="345"/>
      <c r="AV46" s="345"/>
      <c r="AW46" s="345"/>
      <c r="AX46" s="345"/>
      <c r="AY46" s="345"/>
      <c r="AZ46" s="345"/>
      <c r="BA46" s="345"/>
    </row>
    <row r="47" spans="1:53" s="1" customFormat="1" x14ac:dyDescent="0.2">
      <c r="A47" s="347"/>
      <c r="B47" s="81" t="s">
        <v>102</v>
      </c>
      <c r="C47" s="345" t="s">
        <v>153</v>
      </c>
      <c r="D47" s="345"/>
      <c r="E47" s="345"/>
      <c r="F47" s="345"/>
      <c r="G47" s="345"/>
      <c r="H47" s="345"/>
      <c r="I47" s="345"/>
      <c r="J47" s="345"/>
      <c r="K47" s="345"/>
      <c r="L47" s="345"/>
      <c r="M47" s="345" t="s">
        <v>153</v>
      </c>
      <c r="N47" s="345"/>
      <c r="O47" s="345"/>
      <c r="P47" s="345"/>
      <c r="Q47" s="345"/>
      <c r="R47" s="345"/>
      <c r="S47" s="345"/>
      <c r="T47" s="341">
        <v>12309</v>
      </c>
      <c r="U47" s="341"/>
      <c r="V47" s="341"/>
      <c r="W47" s="341"/>
      <c r="X47" s="341"/>
      <c r="Y47" s="341"/>
      <c r="Z47" s="341"/>
      <c r="AA47" s="341"/>
      <c r="AB47" s="341"/>
      <c r="AC47" s="341">
        <v>259681</v>
      </c>
      <c r="AD47" s="341"/>
      <c r="AE47" s="341"/>
      <c r="AF47" s="341"/>
      <c r="AG47" s="341"/>
      <c r="AH47" s="341"/>
      <c r="AI47" s="341"/>
      <c r="AJ47" s="341"/>
      <c r="AK47" s="341">
        <v>6417</v>
      </c>
      <c r="AL47" s="341"/>
      <c r="AM47" s="341"/>
      <c r="AN47" s="341"/>
      <c r="AO47" s="341"/>
      <c r="AP47" s="341"/>
      <c r="AQ47" s="341"/>
      <c r="AR47" s="341"/>
      <c r="AS47" s="341"/>
      <c r="AT47" s="341">
        <v>1950</v>
      </c>
      <c r="AU47" s="341"/>
      <c r="AV47" s="341"/>
      <c r="AW47" s="341"/>
      <c r="AX47" s="341"/>
      <c r="AY47" s="341"/>
      <c r="AZ47" s="341"/>
      <c r="BA47" s="341"/>
    </row>
    <row r="48" spans="1:53" s="1" customFormat="1" x14ac:dyDescent="0.2">
      <c r="A48" s="348"/>
      <c r="B48" s="82" t="s">
        <v>31</v>
      </c>
      <c r="C48" s="349">
        <f>C46/C45</f>
        <v>28.918840579710146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>
        <f>M46/M45</f>
        <v>53.982692307692311</v>
      </c>
      <c r="N48" s="349"/>
      <c r="O48" s="349"/>
      <c r="P48" s="349"/>
      <c r="Q48" s="349"/>
      <c r="R48" s="349"/>
      <c r="S48" s="349"/>
      <c r="T48" s="349">
        <f>T46/T45</f>
        <v>7.9871550903901047</v>
      </c>
      <c r="U48" s="349"/>
      <c r="V48" s="349"/>
      <c r="W48" s="349"/>
      <c r="X48" s="349"/>
      <c r="Y48" s="349"/>
      <c r="Z48" s="349"/>
      <c r="AA48" s="349"/>
      <c r="AB48" s="349"/>
      <c r="AC48" s="350" t="s">
        <v>153</v>
      </c>
      <c r="AD48" s="350"/>
      <c r="AE48" s="350"/>
      <c r="AF48" s="350"/>
      <c r="AG48" s="350"/>
      <c r="AH48" s="350"/>
      <c r="AI48" s="350"/>
      <c r="AJ48" s="350"/>
      <c r="AK48" s="350" t="s">
        <v>153</v>
      </c>
      <c r="AL48" s="350"/>
      <c r="AM48" s="350"/>
      <c r="AN48" s="350"/>
      <c r="AO48" s="350"/>
      <c r="AP48" s="350"/>
      <c r="AQ48" s="350"/>
      <c r="AR48" s="350"/>
      <c r="AS48" s="350"/>
      <c r="AT48" s="350" t="s">
        <v>153</v>
      </c>
      <c r="AU48" s="350"/>
      <c r="AV48" s="350"/>
      <c r="AW48" s="350"/>
      <c r="AX48" s="350"/>
      <c r="AY48" s="350"/>
      <c r="AZ48" s="350"/>
      <c r="BA48" s="350"/>
    </row>
    <row r="49" spans="1:53" x14ac:dyDescent="0.2">
      <c r="A49" s="4" t="s">
        <v>213</v>
      </c>
      <c r="B49" s="31"/>
      <c r="BA49" s="35" t="s">
        <v>90</v>
      </c>
    </row>
    <row r="50" spans="1:53" s="1" customFormat="1" x14ac:dyDescent="0.2">
      <c r="A50" s="31" t="s">
        <v>214</v>
      </c>
      <c r="B50" s="31"/>
    </row>
  </sheetData>
  <mergeCells count="248">
    <mergeCell ref="A41:A44"/>
    <mergeCell ref="A45:A48"/>
    <mergeCell ref="C48:L48"/>
    <mergeCell ref="M48:S48"/>
    <mergeCell ref="T48:AB48"/>
    <mergeCell ref="AC48:AJ48"/>
    <mergeCell ref="AK48:AS48"/>
    <mergeCell ref="AT48:BA48"/>
    <mergeCell ref="A2:A4"/>
    <mergeCell ref="B2:B4"/>
    <mergeCell ref="C3:M4"/>
    <mergeCell ref="AS3:BA4"/>
    <mergeCell ref="A5:A8"/>
    <mergeCell ref="A9:A12"/>
    <mergeCell ref="A13:A16"/>
    <mergeCell ref="A17:A20"/>
    <mergeCell ref="A21:A24"/>
    <mergeCell ref="A27:A28"/>
    <mergeCell ref="B27:B28"/>
    <mergeCell ref="T27:AB28"/>
    <mergeCell ref="AC27:AJ28"/>
    <mergeCell ref="AK27:AS28"/>
    <mergeCell ref="AT27:BA28"/>
    <mergeCell ref="A29:A32"/>
    <mergeCell ref="A33:A36"/>
    <mergeCell ref="A37:A40"/>
    <mergeCell ref="C46:L46"/>
    <mergeCell ref="M46:S46"/>
    <mergeCell ref="T46:AB46"/>
    <mergeCell ref="AC46:AJ46"/>
    <mergeCell ref="AK46:AS46"/>
    <mergeCell ref="AT46:BA46"/>
    <mergeCell ref="C47:L47"/>
    <mergeCell ref="M47:S47"/>
    <mergeCell ref="T47:AB47"/>
    <mergeCell ref="AC47:AJ47"/>
    <mergeCell ref="AK47:AS47"/>
    <mergeCell ref="AT47:BA47"/>
    <mergeCell ref="C44:L44"/>
    <mergeCell ref="M44:S44"/>
    <mergeCell ref="T44:AB44"/>
    <mergeCell ref="AC44:AJ44"/>
    <mergeCell ref="AK44:AS44"/>
    <mergeCell ref="AT44:BA44"/>
    <mergeCell ref="C45:L45"/>
    <mergeCell ref="M45:S45"/>
    <mergeCell ref="T45:AB45"/>
    <mergeCell ref="AC45:AJ45"/>
    <mergeCell ref="AK45:AS45"/>
    <mergeCell ref="AT45:BA45"/>
    <mergeCell ref="C42:L42"/>
    <mergeCell ref="M42:S42"/>
    <mergeCell ref="T42:AB42"/>
    <mergeCell ref="AC42:AJ42"/>
    <mergeCell ref="AK42:AS42"/>
    <mergeCell ref="AT42:BA42"/>
    <mergeCell ref="C43:L43"/>
    <mergeCell ref="M43:S43"/>
    <mergeCell ref="T43:AB43"/>
    <mergeCell ref="AC43:AJ43"/>
    <mergeCell ref="AK43:AS43"/>
    <mergeCell ref="AT43:BA43"/>
    <mergeCell ref="C40:L40"/>
    <mergeCell ref="M40:S40"/>
    <mergeCell ref="T40:AB40"/>
    <mergeCell ref="AC40:AJ40"/>
    <mergeCell ref="AK40:AS40"/>
    <mergeCell ref="AT40:BA40"/>
    <mergeCell ref="C41:L41"/>
    <mergeCell ref="M41:S41"/>
    <mergeCell ref="T41:AB41"/>
    <mergeCell ref="AC41:AJ41"/>
    <mergeCell ref="AK41:AS41"/>
    <mergeCell ref="AT41:BA41"/>
    <mergeCell ref="C38:L38"/>
    <mergeCell ref="M38:S38"/>
    <mergeCell ref="T38:AB38"/>
    <mergeCell ref="AC38:AJ38"/>
    <mergeCell ref="AK38:AS38"/>
    <mergeCell ref="AT38:BA38"/>
    <mergeCell ref="C39:L39"/>
    <mergeCell ref="M39:S39"/>
    <mergeCell ref="T39:AB39"/>
    <mergeCell ref="AC39:AJ39"/>
    <mergeCell ref="AK39:AS39"/>
    <mergeCell ref="AT39:BA39"/>
    <mergeCell ref="C36:L36"/>
    <mergeCell ref="M36:S36"/>
    <mergeCell ref="T36:AB36"/>
    <mergeCell ref="AC36:AJ36"/>
    <mergeCell ref="AK36:AS36"/>
    <mergeCell ref="AT36:BA36"/>
    <mergeCell ref="C37:L37"/>
    <mergeCell ref="M37:S37"/>
    <mergeCell ref="T37:AB37"/>
    <mergeCell ref="AC37:AJ37"/>
    <mergeCell ref="AK37:AS37"/>
    <mergeCell ref="AT37:BA37"/>
    <mergeCell ref="C34:L34"/>
    <mergeCell ref="M34:S34"/>
    <mergeCell ref="T34:AB34"/>
    <mergeCell ref="AC34:AJ34"/>
    <mergeCell ref="AK34:AS34"/>
    <mergeCell ref="AT34:BA34"/>
    <mergeCell ref="C35:L35"/>
    <mergeCell ref="M35:S35"/>
    <mergeCell ref="T35:AB35"/>
    <mergeCell ref="AC35:AJ35"/>
    <mergeCell ref="AK35:AS35"/>
    <mergeCell ref="AT35:BA35"/>
    <mergeCell ref="C32:L32"/>
    <mergeCell ref="M32:S32"/>
    <mergeCell ref="T32:AB32"/>
    <mergeCell ref="AC32:AJ32"/>
    <mergeCell ref="AK32:AS32"/>
    <mergeCell ref="AT32:BA32"/>
    <mergeCell ref="C33:L33"/>
    <mergeCell ref="M33:S33"/>
    <mergeCell ref="T33:AB33"/>
    <mergeCell ref="AC33:AJ33"/>
    <mergeCell ref="AK33:AS33"/>
    <mergeCell ref="AT33:BA33"/>
    <mergeCell ref="C30:L30"/>
    <mergeCell ref="M30:S30"/>
    <mergeCell ref="T30:AB30"/>
    <mergeCell ref="AC30:AJ30"/>
    <mergeCell ref="AK30:AS30"/>
    <mergeCell ref="AT30:BA30"/>
    <mergeCell ref="C31:L31"/>
    <mergeCell ref="M31:S31"/>
    <mergeCell ref="T31:AB31"/>
    <mergeCell ref="AC31:AJ31"/>
    <mergeCell ref="AK31:AS31"/>
    <mergeCell ref="AT31:BA31"/>
    <mergeCell ref="C24:M24"/>
    <mergeCell ref="N24:V24"/>
    <mergeCell ref="W24:AF24"/>
    <mergeCell ref="AG24:AR24"/>
    <mergeCell ref="AS24:BA24"/>
    <mergeCell ref="C27:S27"/>
    <mergeCell ref="C28:L28"/>
    <mergeCell ref="M28:S28"/>
    <mergeCell ref="C29:L29"/>
    <mergeCell ref="M29:S29"/>
    <mergeCell ref="T29:AB29"/>
    <mergeCell ref="AC29:AJ29"/>
    <mergeCell ref="AK29:AS29"/>
    <mergeCell ref="AT29:BA29"/>
    <mergeCell ref="C22:M22"/>
    <mergeCell ref="N22:V22"/>
    <mergeCell ref="W22:AF22"/>
    <mergeCell ref="AG22:AR22"/>
    <mergeCell ref="AS22:BA22"/>
    <mergeCell ref="C23:M23"/>
    <mergeCell ref="N23:V23"/>
    <mergeCell ref="W23:AF23"/>
    <mergeCell ref="AG23:AR23"/>
    <mergeCell ref="AS23:BA23"/>
    <mergeCell ref="C20:M20"/>
    <mergeCell ref="N20:V20"/>
    <mergeCell ref="W20:AF20"/>
    <mergeCell ref="AG20:AR20"/>
    <mergeCell ref="AS20:BA20"/>
    <mergeCell ref="C21:M21"/>
    <mergeCell ref="N21:V21"/>
    <mergeCell ref="W21:AF21"/>
    <mergeCell ref="AG21:AR21"/>
    <mergeCell ref="AS21:BA21"/>
    <mergeCell ref="C18:M18"/>
    <mergeCell ref="N18:V18"/>
    <mergeCell ref="W18:AF18"/>
    <mergeCell ref="AG18:AR18"/>
    <mergeCell ref="AS18:BA18"/>
    <mergeCell ref="C19:M19"/>
    <mergeCell ref="N19:V19"/>
    <mergeCell ref="W19:AF19"/>
    <mergeCell ref="AG19:AR19"/>
    <mergeCell ref="AS19:BA19"/>
    <mergeCell ref="C16:M16"/>
    <mergeCell ref="N16:V16"/>
    <mergeCell ref="W16:AF16"/>
    <mergeCell ref="AG16:AR16"/>
    <mergeCell ref="AS16:BA16"/>
    <mergeCell ref="C17:M17"/>
    <mergeCell ref="N17:V17"/>
    <mergeCell ref="W17:AF17"/>
    <mergeCell ref="AG17:AR17"/>
    <mergeCell ref="AS17:BA17"/>
    <mergeCell ref="C14:M14"/>
    <mergeCell ref="N14:V14"/>
    <mergeCell ref="W14:AF14"/>
    <mergeCell ref="AG14:AR14"/>
    <mergeCell ref="AS14:BA14"/>
    <mergeCell ref="C15:M15"/>
    <mergeCell ref="N15:V15"/>
    <mergeCell ref="W15:AF15"/>
    <mergeCell ref="AG15:AR15"/>
    <mergeCell ref="AS15:BA15"/>
    <mergeCell ref="C12:M12"/>
    <mergeCell ref="N12:V12"/>
    <mergeCell ref="W12:AF12"/>
    <mergeCell ref="AG12:AR12"/>
    <mergeCell ref="AS12:BA12"/>
    <mergeCell ref="C13:M13"/>
    <mergeCell ref="N13:V13"/>
    <mergeCell ref="W13:AF13"/>
    <mergeCell ref="AG13:AR13"/>
    <mergeCell ref="AS13:BA13"/>
    <mergeCell ref="C10:M10"/>
    <mergeCell ref="N10:V10"/>
    <mergeCell ref="W10:AF10"/>
    <mergeCell ref="AG10:AR10"/>
    <mergeCell ref="AS10:BA10"/>
    <mergeCell ref="C11:M11"/>
    <mergeCell ref="N11:V11"/>
    <mergeCell ref="W11:AF11"/>
    <mergeCell ref="AG11:AR11"/>
    <mergeCell ref="AS11:BA11"/>
    <mergeCell ref="C8:M8"/>
    <mergeCell ref="N8:V8"/>
    <mergeCell ref="W8:AF8"/>
    <mergeCell ref="AG8:AR8"/>
    <mergeCell ref="AS8:BA8"/>
    <mergeCell ref="C9:M9"/>
    <mergeCell ref="N9:V9"/>
    <mergeCell ref="W9:AF9"/>
    <mergeCell ref="AG9:AR9"/>
    <mergeCell ref="AS9:BA9"/>
    <mergeCell ref="C6:M6"/>
    <mergeCell ref="N6:V6"/>
    <mergeCell ref="W6:AF6"/>
    <mergeCell ref="AG6:AR6"/>
    <mergeCell ref="AS6:BA6"/>
    <mergeCell ref="C7:M7"/>
    <mergeCell ref="N7:V7"/>
    <mergeCell ref="W7:AF7"/>
    <mergeCell ref="AG7:AR7"/>
    <mergeCell ref="AS7:BA7"/>
    <mergeCell ref="C2:BA2"/>
    <mergeCell ref="N3:AR3"/>
    <mergeCell ref="N4:V4"/>
    <mergeCell ref="W4:AF4"/>
    <mergeCell ref="AG4:AR4"/>
    <mergeCell ref="C5:M5"/>
    <mergeCell ref="N5:V5"/>
    <mergeCell ref="W5:AF5"/>
    <mergeCell ref="AG5:AR5"/>
    <mergeCell ref="AS5:BA5"/>
  </mergeCells>
  <phoneticPr fontId="1"/>
  <pageMargins left="0.7" right="0.7" top="0.75" bottom="0.75" header="0.3" footer="0.3"/>
  <pageSetup paperSize="9" orientation="portrait" r:id="rId1"/>
  <headerFooter>
    <oddFooter>&amp;C&amp;"BIZ UD明朝 Medium,標準"-47-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I44"/>
  <sheetViews>
    <sheetView topLeftCell="A19" workbookViewId="0">
      <selection activeCell="CE32" sqref="CE32"/>
    </sheetView>
  </sheetViews>
  <sheetFormatPr defaultColWidth="9" defaultRowHeight="13" x14ac:dyDescent="0.2"/>
  <cols>
    <col min="1" max="1" width="2.453125" style="43" customWidth="1"/>
    <col min="2" max="8" width="0.90625" style="43" customWidth="1"/>
    <col min="9" max="9" width="1.6328125" style="43" customWidth="1"/>
    <col min="10" max="15" width="0.90625" style="43" customWidth="1"/>
    <col min="16" max="16" width="0.453125" style="43" customWidth="1"/>
    <col min="17" max="17" width="2.26953125" style="43" hidden="1" customWidth="1"/>
    <col min="18" max="19" width="0.90625" style="43" customWidth="1"/>
    <col min="20" max="20" width="1.6328125" style="43" customWidth="1"/>
    <col min="21" max="24" width="0.90625" style="43" customWidth="1"/>
    <col min="25" max="25" width="2.36328125" style="43" customWidth="1"/>
    <col min="26" max="31" width="0.90625" style="43" customWidth="1"/>
    <col min="32" max="32" width="3" style="43" customWidth="1"/>
    <col min="33" max="33" width="1" style="43" customWidth="1"/>
    <col min="34" max="37" width="0.90625" style="43" customWidth="1"/>
    <col min="38" max="39" width="1.6328125" style="43" customWidth="1"/>
    <col min="40" max="40" width="3.36328125" style="43" customWidth="1"/>
    <col min="41" max="41" width="0.90625" style="43" customWidth="1"/>
    <col min="42" max="42" width="1.6328125" style="43" customWidth="1"/>
    <col min="43" max="43" width="0.90625" style="43" customWidth="1"/>
    <col min="44" max="44" width="1.6328125" style="43" customWidth="1"/>
    <col min="45" max="45" width="0.90625" style="43" customWidth="1"/>
    <col min="46" max="46" width="1.26953125" style="43" customWidth="1"/>
    <col min="47" max="47" width="1.6328125" style="43" customWidth="1"/>
    <col min="48" max="49" width="0.90625" style="43" customWidth="1"/>
    <col min="50" max="50" width="1.6328125" style="43" customWidth="1"/>
    <col min="51" max="51" width="0.90625" style="43" customWidth="1"/>
    <col min="52" max="52" width="1.7265625" style="43" customWidth="1"/>
    <col min="53" max="55" width="0.90625" style="43" customWidth="1"/>
    <col min="56" max="57" width="1.6328125" style="43" customWidth="1"/>
    <col min="58" max="60" width="0.90625" style="43" customWidth="1"/>
    <col min="61" max="61" width="1.6328125" style="43" customWidth="1"/>
    <col min="62" max="64" width="0.90625" style="43" customWidth="1"/>
    <col min="65" max="65" width="0.26953125" style="43" customWidth="1"/>
    <col min="66" max="71" width="0.90625" style="43" customWidth="1"/>
    <col min="72" max="72" width="2.08984375" style="43" customWidth="1"/>
    <col min="73" max="76" width="0.90625" style="43" customWidth="1"/>
    <col min="77" max="77" width="1.6328125" style="43" customWidth="1"/>
    <col min="78" max="78" width="1.26953125" style="43" customWidth="1"/>
    <col min="79" max="81" width="9" style="43" customWidth="1"/>
    <col min="82" max="82" width="9.26953125" style="43" bestFit="1" customWidth="1"/>
    <col min="83" max="83" width="9" style="43" customWidth="1"/>
    <col min="84" max="16384" width="9" style="43"/>
  </cols>
  <sheetData>
    <row r="1" spans="1:87" x14ac:dyDescent="0.2">
      <c r="A1" s="4" t="s">
        <v>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87" x14ac:dyDescent="0.2">
      <c r="A2" s="4" t="s">
        <v>110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5" t="s">
        <v>113</v>
      </c>
    </row>
    <row r="3" spans="1:87" ht="20.149999999999999" customHeight="1" x14ac:dyDescent="0.2">
      <c r="A3" s="199" t="s">
        <v>77</v>
      </c>
      <c r="B3" s="87"/>
      <c r="C3" s="87"/>
      <c r="D3" s="351"/>
      <c r="E3" s="199" t="s">
        <v>84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351"/>
      <c r="R3" s="298" t="s">
        <v>100</v>
      </c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9"/>
      <c r="BU3" s="199" t="s">
        <v>74</v>
      </c>
      <c r="BV3" s="87"/>
      <c r="BW3" s="87"/>
      <c r="BX3" s="87"/>
      <c r="BY3" s="87"/>
      <c r="BZ3" s="351"/>
    </row>
    <row r="4" spans="1:87" ht="20.149999999999999" customHeight="1" x14ac:dyDescent="0.2">
      <c r="A4" s="200"/>
      <c r="B4" s="201"/>
      <c r="C4" s="201"/>
      <c r="D4" s="416"/>
      <c r="E4" s="200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416"/>
      <c r="R4" s="199" t="s">
        <v>6</v>
      </c>
      <c r="S4" s="87"/>
      <c r="T4" s="87"/>
      <c r="U4" s="87"/>
      <c r="V4" s="87"/>
      <c r="W4" s="87"/>
      <c r="X4" s="87"/>
      <c r="Y4" s="351"/>
      <c r="Z4" s="298" t="s">
        <v>103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9"/>
      <c r="AU4" s="199" t="s">
        <v>104</v>
      </c>
      <c r="AV4" s="87"/>
      <c r="AW4" s="87"/>
      <c r="AX4" s="87"/>
      <c r="AY4" s="87"/>
      <c r="AZ4" s="351"/>
      <c r="BA4" s="199" t="s">
        <v>105</v>
      </c>
      <c r="BB4" s="87"/>
      <c r="BC4" s="87"/>
      <c r="BD4" s="87"/>
      <c r="BE4" s="87"/>
      <c r="BF4" s="351"/>
      <c r="BG4" s="199" t="s">
        <v>106</v>
      </c>
      <c r="BH4" s="87"/>
      <c r="BI4" s="87"/>
      <c r="BJ4" s="87"/>
      <c r="BK4" s="87"/>
      <c r="BL4" s="87"/>
      <c r="BM4" s="87"/>
      <c r="BN4" s="351"/>
      <c r="BO4" s="199" t="s">
        <v>80</v>
      </c>
      <c r="BP4" s="87"/>
      <c r="BQ4" s="87"/>
      <c r="BR4" s="87"/>
      <c r="BS4" s="87"/>
      <c r="BT4" s="351"/>
      <c r="BU4" s="200"/>
      <c r="BV4" s="201"/>
      <c r="BW4" s="201"/>
      <c r="BX4" s="201"/>
      <c r="BY4" s="201"/>
      <c r="BZ4" s="416"/>
    </row>
    <row r="5" spans="1:87" ht="20.149999999999999" customHeight="1" x14ac:dyDescent="0.2">
      <c r="A5" s="202"/>
      <c r="B5" s="109"/>
      <c r="C5" s="109"/>
      <c r="D5" s="352"/>
      <c r="E5" s="202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352"/>
      <c r="R5" s="202"/>
      <c r="S5" s="109"/>
      <c r="T5" s="109"/>
      <c r="U5" s="109"/>
      <c r="V5" s="109"/>
      <c r="W5" s="109"/>
      <c r="X5" s="109"/>
      <c r="Y5" s="352"/>
      <c r="Z5" s="298" t="s">
        <v>85</v>
      </c>
      <c r="AA5" s="88"/>
      <c r="AB5" s="88"/>
      <c r="AC5" s="88"/>
      <c r="AD5" s="88"/>
      <c r="AE5" s="88"/>
      <c r="AF5" s="88"/>
      <c r="AG5" s="89"/>
      <c r="AH5" s="298" t="s">
        <v>78</v>
      </c>
      <c r="AI5" s="88"/>
      <c r="AJ5" s="88"/>
      <c r="AK5" s="88"/>
      <c r="AL5" s="88"/>
      <c r="AM5" s="88"/>
      <c r="AN5" s="89"/>
      <c r="AO5" s="298" t="s">
        <v>43</v>
      </c>
      <c r="AP5" s="88"/>
      <c r="AQ5" s="88"/>
      <c r="AR5" s="88"/>
      <c r="AS5" s="88"/>
      <c r="AT5" s="89"/>
      <c r="AU5" s="202"/>
      <c r="AV5" s="109"/>
      <c r="AW5" s="109"/>
      <c r="AX5" s="109"/>
      <c r="AY5" s="109"/>
      <c r="AZ5" s="352"/>
      <c r="BA5" s="202"/>
      <c r="BB5" s="109"/>
      <c r="BC5" s="109"/>
      <c r="BD5" s="109"/>
      <c r="BE5" s="109"/>
      <c r="BF5" s="352"/>
      <c r="BG5" s="202"/>
      <c r="BH5" s="109"/>
      <c r="BI5" s="109"/>
      <c r="BJ5" s="109"/>
      <c r="BK5" s="109"/>
      <c r="BL5" s="109"/>
      <c r="BM5" s="109"/>
      <c r="BN5" s="352"/>
      <c r="BO5" s="202"/>
      <c r="BP5" s="109"/>
      <c r="BQ5" s="109"/>
      <c r="BR5" s="109"/>
      <c r="BS5" s="109"/>
      <c r="BT5" s="352"/>
      <c r="BU5" s="202"/>
      <c r="BV5" s="109"/>
      <c r="BW5" s="109"/>
      <c r="BX5" s="109"/>
      <c r="BY5" s="109"/>
      <c r="BZ5" s="352"/>
    </row>
    <row r="6" spans="1:87" ht="12" customHeight="1" x14ac:dyDescent="0.2">
      <c r="A6" s="342" t="s">
        <v>239</v>
      </c>
      <c r="B6" s="417"/>
      <c r="C6" s="417"/>
      <c r="D6" s="418"/>
      <c r="E6" s="371" t="s">
        <v>88</v>
      </c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3"/>
      <c r="R6" s="362">
        <v>135456</v>
      </c>
      <c r="S6" s="363"/>
      <c r="T6" s="363"/>
      <c r="U6" s="363"/>
      <c r="V6" s="363"/>
      <c r="W6" s="363"/>
      <c r="X6" s="363"/>
      <c r="Y6" s="364"/>
      <c r="Z6" s="365">
        <v>3507</v>
      </c>
      <c r="AA6" s="366"/>
      <c r="AB6" s="366"/>
      <c r="AC6" s="366"/>
      <c r="AD6" s="366"/>
      <c r="AE6" s="366"/>
      <c r="AF6" s="366"/>
      <c r="AG6" s="367"/>
      <c r="AH6" s="365">
        <v>66170</v>
      </c>
      <c r="AI6" s="366"/>
      <c r="AJ6" s="366"/>
      <c r="AK6" s="366"/>
      <c r="AL6" s="366"/>
      <c r="AM6" s="366"/>
      <c r="AN6" s="367"/>
      <c r="AO6" s="365">
        <v>9654</v>
      </c>
      <c r="AP6" s="366"/>
      <c r="AQ6" s="366"/>
      <c r="AR6" s="366"/>
      <c r="AS6" s="366"/>
      <c r="AT6" s="367"/>
      <c r="AU6" s="365">
        <v>50622</v>
      </c>
      <c r="AV6" s="366"/>
      <c r="AW6" s="366"/>
      <c r="AX6" s="366"/>
      <c r="AY6" s="366"/>
      <c r="AZ6" s="367"/>
      <c r="BA6" s="365">
        <v>3239</v>
      </c>
      <c r="BB6" s="366"/>
      <c r="BC6" s="366"/>
      <c r="BD6" s="366"/>
      <c r="BE6" s="366"/>
      <c r="BF6" s="367"/>
      <c r="BG6" s="365">
        <v>455</v>
      </c>
      <c r="BH6" s="366"/>
      <c r="BI6" s="366"/>
      <c r="BJ6" s="366"/>
      <c r="BK6" s="366"/>
      <c r="BL6" s="366"/>
      <c r="BM6" s="366"/>
      <c r="BN6" s="367"/>
      <c r="BO6" s="365">
        <v>1809</v>
      </c>
      <c r="BP6" s="366"/>
      <c r="BQ6" s="366"/>
      <c r="BR6" s="366"/>
      <c r="BS6" s="366"/>
      <c r="BT6" s="367"/>
      <c r="BU6" s="356">
        <v>271</v>
      </c>
      <c r="BV6" s="357"/>
      <c r="BW6" s="357"/>
      <c r="BX6" s="357"/>
      <c r="BY6" s="357"/>
      <c r="BZ6" s="358"/>
    </row>
    <row r="7" spans="1:87" ht="12" customHeight="1" x14ac:dyDescent="0.2">
      <c r="A7" s="343"/>
      <c r="B7" s="419"/>
      <c r="C7" s="419"/>
      <c r="D7" s="420"/>
      <c r="E7" s="359" t="s">
        <v>101</v>
      </c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1"/>
      <c r="R7" s="362">
        <v>4150666</v>
      </c>
      <c r="S7" s="363"/>
      <c r="T7" s="363"/>
      <c r="U7" s="363"/>
      <c r="V7" s="363"/>
      <c r="W7" s="363"/>
      <c r="X7" s="363"/>
      <c r="Y7" s="364"/>
      <c r="Z7" s="365">
        <v>1802083</v>
      </c>
      <c r="AA7" s="366"/>
      <c r="AB7" s="366"/>
      <c r="AC7" s="366"/>
      <c r="AD7" s="366"/>
      <c r="AE7" s="366"/>
      <c r="AF7" s="366"/>
      <c r="AG7" s="367"/>
      <c r="AH7" s="365">
        <v>1234414</v>
      </c>
      <c r="AI7" s="366"/>
      <c r="AJ7" s="366"/>
      <c r="AK7" s="366"/>
      <c r="AL7" s="366"/>
      <c r="AM7" s="366"/>
      <c r="AN7" s="367"/>
      <c r="AO7" s="362">
        <v>132035</v>
      </c>
      <c r="AP7" s="363"/>
      <c r="AQ7" s="363"/>
      <c r="AR7" s="363"/>
      <c r="AS7" s="363"/>
      <c r="AT7" s="364"/>
      <c r="AU7" s="362">
        <v>835363</v>
      </c>
      <c r="AV7" s="363"/>
      <c r="AW7" s="363"/>
      <c r="AX7" s="363"/>
      <c r="AY7" s="363"/>
      <c r="AZ7" s="364"/>
      <c r="BA7" s="362">
        <v>90303</v>
      </c>
      <c r="BB7" s="363"/>
      <c r="BC7" s="363"/>
      <c r="BD7" s="363"/>
      <c r="BE7" s="363"/>
      <c r="BF7" s="364"/>
      <c r="BG7" s="365">
        <v>32774</v>
      </c>
      <c r="BH7" s="366"/>
      <c r="BI7" s="366"/>
      <c r="BJ7" s="366"/>
      <c r="BK7" s="366"/>
      <c r="BL7" s="366"/>
      <c r="BM7" s="366"/>
      <c r="BN7" s="367"/>
      <c r="BO7" s="362">
        <v>23694</v>
      </c>
      <c r="BP7" s="363"/>
      <c r="BQ7" s="363"/>
      <c r="BR7" s="363"/>
      <c r="BS7" s="363"/>
      <c r="BT7" s="364"/>
      <c r="BU7" s="368" t="s">
        <v>153</v>
      </c>
      <c r="BV7" s="369"/>
      <c r="BW7" s="369"/>
      <c r="BX7" s="369"/>
      <c r="BY7" s="369"/>
      <c r="BZ7" s="370"/>
    </row>
    <row r="8" spans="1:87" ht="12" customHeight="1" x14ac:dyDescent="0.2">
      <c r="A8" s="343"/>
      <c r="B8" s="419"/>
      <c r="C8" s="419"/>
      <c r="D8" s="420"/>
      <c r="E8" s="359" t="s">
        <v>102</v>
      </c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1"/>
      <c r="R8" s="362">
        <v>3820783</v>
      </c>
      <c r="S8" s="363"/>
      <c r="T8" s="363"/>
      <c r="U8" s="363"/>
      <c r="V8" s="363"/>
      <c r="W8" s="363"/>
      <c r="X8" s="363"/>
      <c r="Y8" s="364"/>
      <c r="Z8" s="368" t="s">
        <v>153</v>
      </c>
      <c r="AA8" s="369"/>
      <c r="AB8" s="369"/>
      <c r="AC8" s="369"/>
      <c r="AD8" s="369"/>
      <c r="AE8" s="369"/>
      <c r="AF8" s="369"/>
      <c r="AG8" s="370"/>
      <c r="AH8" s="368" t="s">
        <v>153</v>
      </c>
      <c r="AI8" s="369"/>
      <c r="AJ8" s="369"/>
      <c r="AK8" s="369"/>
      <c r="AL8" s="369"/>
      <c r="AM8" s="369"/>
      <c r="AN8" s="370"/>
      <c r="AO8" s="368" t="s">
        <v>153</v>
      </c>
      <c r="AP8" s="369"/>
      <c r="AQ8" s="369"/>
      <c r="AR8" s="369"/>
      <c r="AS8" s="369"/>
      <c r="AT8" s="370"/>
      <c r="AU8" s="368" t="s">
        <v>153</v>
      </c>
      <c r="AV8" s="369"/>
      <c r="AW8" s="369"/>
      <c r="AX8" s="369"/>
      <c r="AY8" s="369"/>
      <c r="AZ8" s="370"/>
      <c r="BA8" s="368" t="s">
        <v>153</v>
      </c>
      <c r="BB8" s="369"/>
      <c r="BC8" s="369"/>
      <c r="BD8" s="369"/>
      <c r="BE8" s="369"/>
      <c r="BF8" s="370"/>
      <c r="BG8" s="368" t="s">
        <v>153</v>
      </c>
      <c r="BH8" s="369"/>
      <c r="BI8" s="369"/>
      <c r="BJ8" s="369"/>
      <c r="BK8" s="369"/>
      <c r="BL8" s="369"/>
      <c r="BM8" s="369"/>
      <c r="BN8" s="370"/>
      <c r="BO8" s="368" t="s">
        <v>153</v>
      </c>
      <c r="BP8" s="369"/>
      <c r="BQ8" s="369"/>
      <c r="BR8" s="369"/>
      <c r="BS8" s="369"/>
      <c r="BT8" s="370"/>
      <c r="BU8" s="365">
        <v>13550</v>
      </c>
      <c r="BV8" s="366"/>
      <c r="BW8" s="366"/>
      <c r="BX8" s="366"/>
      <c r="BY8" s="366"/>
      <c r="BZ8" s="367"/>
      <c r="CI8" s="49"/>
    </row>
    <row r="9" spans="1:87" ht="24" customHeight="1" x14ac:dyDescent="0.2">
      <c r="A9" s="344"/>
      <c r="B9" s="421"/>
      <c r="C9" s="421"/>
      <c r="D9" s="422"/>
      <c r="E9" s="374" t="s">
        <v>50</v>
      </c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6"/>
      <c r="R9" s="377">
        <v>30.642171627687219</v>
      </c>
      <c r="S9" s="378"/>
      <c r="T9" s="378"/>
      <c r="U9" s="378"/>
      <c r="V9" s="378"/>
      <c r="W9" s="378"/>
      <c r="X9" s="378"/>
      <c r="Y9" s="379"/>
      <c r="Z9" s="380">
        <v>513.85315084117474</v>
      </c>
      <c r="AA9" s="381"/>
      <c r="AB9" s="381"/>
      <c r="AC9" s="381"/>
      <c r="AD9" s="381"/>
      <c r="AE9" s="381"/>
      <c r="AF9" s="381"/>
      <c r="AG9" s="382"/>
      <c r="AH9" s="380">
        <v>18.655191174248149</v>
      </c>
      <c r="AI9" s="381"/>
      <c r="AJ9" s="381"/>
      <c r="AK9" s="381"/>
      <c r="AL9" s="381"/>
      <c r="AM9" s="381"/>
      <c r="AN9" s="382"/>
      <c r="AO9" s="380">
        <v>13.676714315309717</v>
      </c>
      <c r="AP9" s="381"/>
      <c r="AQ9" s="381"/>
      <c r="AR9" s="381"/>
      <c r="AS9" s="381"/>
      <c r="AT9" s="382"/>
      <c r="AU9" s="380">
        <v>16.501975425704238</v>
      </c>
      <c r="AV9" s="381"/>
      <c r="AW9" s="381"/>
      <c r="AX9" s="381"/>
      <c r="AY9" s="381"/>
      <c r="AZ9" s="382"/>
      <c r="BA9" s="380">
        <v>27.879901204075331</v>
      </c>
      <c r="BB9" s="381"/>
      <c r="BC9" s="381"/>
      <c r="BD9" s="381"/>
      <c r="BE9" s="381"/>
      <c r="BF9" s="382"/>
      <c r="BG9" s="380">
        <v>72.030769230769238</v>
      </c>
      <c r="BH9" s="381"/>
      <c r="BI9" s="381"/>
      <c r="BJ9" s="381"/>
      <c r="BK9" s="381"/>
      <c r="BL9" s="381"/>
      <c r="BM9" s="381"/>
      <c r="BN9" s="382"/>
      <c r="BO9" s="380">
        <v>13.097844112769486</v>
      </c>
      <c r="BP9" s="381"/>
      <c r="BQ9" s="381"/>
      <c r="BR9" s="381"/>
      <c r="BS9" s="381"/>
      <c r="BT9" s="382"/>
      <c r="BU9" s="383" t="s">
        <v>153</v>
      </c>
      <c r="BV9" s="384"/>
      <c r="BW9" s="384"/>
      <c r="BX9" s="384"/>
      <c r="BY9" s="384"/>
      <c r="BZ9" s="385"/>
    </row>
    <row r="10" spans="1:87" ht="12" customHeight="1" x14ac:dyDescent="0.2">
      <c r="A10" s="342" t="s">
        <v>181</v>
      </c>
      <c r="B10" s="417"/>
      <c r="C10" s="417"/>
      <c r="D10" s="418"/>
      <c r="E10" s="371" t="s">
        <v>88</v>
      </c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3"/>
      <c r="R10" s="362">
        <v>130222</v>
      </c>
      <c r="S10" s="363"/>
      <c r="T10" s="363"/>
      <c r="U10" s="363"/>
      <c r="V10" s="363"/>
      <c r="W10" s="363"/>
      <c r="X10" s="363"/>
      <c r="Y10" s="364"/>
      <c r="Z10" s="365">
        <v>3430</v>
      </c>
      <c r="AA10" s="366"/>
      <c r="AB10" s="366"/>
      <c r="AC10" s="366"/>
      <c r="AD10" s="366"/>
      <c r="AE10" s="366"/>
      <c r="AF10" s="366"/>
      <c r="AG10" s="367"/>
      <c r="AH10" s="365">
        <v>63351</v>
      </c>
      <c r="AI10" s="366"/>
      <c r="AJ10" s="366"/>
      <c r="AK10" s="366"/>
      <c r="AL10" s="366"/>
      <c r="AM10" s="366"/>
      <c r="AN10" s="367"/>
      <c r="AO10" s="365">
        <v>9303</v>
      </c>
      <c r="AP10" s="366"/>
      <c r="AQ10" s="366"/>
      <c r="AR10" s="366"/>
      <c r="AS10" s="366"/>
      <c r="AT10" s="367"/>
      <c r="AU10" s="365">
        <v>48810</v>
      </c>
      <c r="AV10" s="366"/>
      <c r="AW10" s="366"/>
      <c r="AX10" s="366"/>
      <c r="AY10" s="366"/>
      <c r="AZ10" s="367"/>
      <c r="BA10" s="365">
        <v>3165</v>
      </c>
      <c r="BB10" s="366"/>
      <c r="BC10" s="366"/>
      <c r="BD10" s="366"/>
      <c r="BE10" s="366"/>
      <c r="BF10" s="367"/>
      <c r="BG10" s="365">
        <v>465</v>
      </c>
      <c r="BH10" s="366"/>
      <c r="BI10" s="366"/>
      <c r="BJ10" s="366"/>
      <c r="BK10" s="366"/>
      <c r="BL10" s="366"/>
      <c r="BM10" s="366"/>
      <c r="BN10" s="367"/>
      <c r="BO10" s="365">
        <v>1698</v>
      </c>
      <c r="BP10" s="366"/>
      <c r="BQ10" s="366"/>
      <c r="BR10" s="366"/>
      <c r="BS10" s="366"/>
      <c r="BT10" s="367"/>
      <c r="BU10" s="368">
        <v>297</v>
      </c>
      <c r="BV10" s="369"/>
      <c r="BW10" s="369"/>
      <c r="BX10" s="369"/>
      <c r="BY10" s="369"/>
      <c r="BZ10" s="370"/>
    </row>
    <row r="11" spans="1:87" ht="12" customHeight="1" x14ac:dyDescent="0.2">
      <c r="A11" s="343"/>
      <c r="B11" s="419"/>
      <c r="C11" s="419"/>
      <c r="D11" s="420"/>
      <c r="E11" s="359" t="s">
        <v>101</v>
      </c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1"/>
      <c r="R11" s="362">
        <v>4173812</v>
      </c>
      <c r="S11" s="363"/>
      <c r="T11" s="363"/>
      <c r="U11" s="363"/>
      <c r="V11" s="363"/>
      <c r="W11" s="363"/>
      <c r="X11" s="363"/>
      <c r="Y11" s="364"/>
      <c r="Z11" s="365">
        <v>1879648</v>
      </c>
      <c r="AA11" s="366"/>
      <c r="AB11" s="366"/>
      <c r="AC11" s="366"/>
      <c r="AD11" s="366"/>
      <c r="AE11" s="366"/>
      <c r="AF11" s="366"/>
      <c r="AG11" s="367"/>
      <c r="AH11" s="365">
        <v>1207659</v>
      </c>
      <c r="AI11" s="366"/>
      <c r="AJ11" s="366"/>
      <c r="AK11" s="366"/>
      <c r="AL11" s="366"/>
      <c r="AM11" s="366"/>
      <c r="AN11" s="367"/>
      <c r="AO11" s="362">
        <v>131397</v>
      </c>
      <c r="AP11" s="363"/>
      <c r="AQ11" s="363"/>
      <c r="AR11" s="363"/>
      <c r="AS11" s="363"/>
      <c r="AT11" s="364"/>
      <c r="AU11" s="365">
        <v>807549</v>
      </c>
      <c r="AV11" s="366"/>
      <c r="AW11" s="366"/>
      <c r="AX11" s="366"/>
      <c r="AY11" s="366"/>
      <c r="AZ11" s="367"/>
      <c r="BA11" s="362">
        <v>91274</v>
      </c>
      <c r="BB11" s="363"/>
      <c r="BC11" s="363"/>
      <c r="BD11" s="363"/>
      <c r="BE11" s="363"/>
      <c r="BF11" s="364"/>
      <c r="BG11" s="365">
        <v>32302</v>
      </c>
      <c r="BH11" s="366"/>
      <c r="BI11" s="366"/>
      <c r="BJ11" s="366"/>
      <c r="BK11" s="366"/>
      <c r="BL11" s="366"/>
      <c r="BM11" s="366"/>
      <c r="BN11" s="367"/>
      <c r="BO11" s="362">
        <v>23983</v>
      </c>
      <c r="BP11" s="363"/>
      <c r="BQ11" s="363"/>
      <c r="BR11" s="363"/>
      <c r="BS11" s="363"/>
      <c r="BT11" s="364"/>
      <c r="BU11" s="368" t="s">
        <v>153</v>
      </c>
      <c r="BV11" s="369"/>
      <c r="BW11" s="369"/>
      <c r="BX11" s="369"/>
      <c r="BY11" s="369"/>
      <c r="BZ11" s="370"/>
    </row>
    <row r="12" spans="1:87" ht="12" customHeight="1" x14ac:dyDescent="0.2">
      <c r="A12" s="343"/>
      <c r="B12" s="419"/>
      <c r="C12" s="419"/>
      <c r="D12" s="420"/>
      <c r="E12" s="359" t="s">
        <v>102</v>
      </c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1"/>
      <c r="R12" s="362">
        <v>3846411</v>
      </c>
      <c r="S12" s="363"/>
      <c r="T12" s="363"/>
      <c r="U12" s="363"/>
      <c r="V12" s="363"/>
      <c r="W12" s="363"/>
      <c r="X12" s="363"/>
      <c r="Y12" s="364"/>
      <c r="Z12" s="368" t="s">
        <v>153</v>
      </c>
      <c r="AA12" s="369"/>
      <c r="AB12" s="369"/>
      <c r="AC12" s="369"/>
      <c r="AD12" s="369"/>
      <c r="AE12" s="369"/>
      <c r="AF12" s="369"/>
      <c r="AG12" s="370"/>
      <c r="AH12" s="368" t="s">
        <v>153</v>
      </c>
      <c r="AI12" s="369"/>
      <c r="AJ12" s="369"/>
      <c r="AK12" s="369"/>
      <c r="AL12" s="369"/>
      <c r="AM12" s="369"/>
      <c r="AN12" s="370"/>
      <c r="AO12" s="368" t="s">
        <v>153</v>
      </c>
      <c r="AP12" s="369"/>
      <c r="AQ12" s="369"/>
      <c r="AR12" s="369"/>
      <c r="AS12" s="369"/>
      <c r="AT12" s="370"/>
      <c r="AU12" s="368" t="s">
        <v>153</v>
      </c>
      <c r="AV12" s="369"/>
      <c r="AW12" s="369"/>
      <c r="AX12" s="369"/>
      <c r="AY12" s="369"/>
      <c r="AZ12" s="370"/>
      <c r="BA12" s="368" t="s">
        <v>153</v>
      </c>
      <c r="BB12" s="369"/>
      <c r="BC12" s="369"/>
      <c r="BD12" s="369"/>
      <c r="BE12" s="369"/>
      <c r="BF12" s="370"/>
      <c r="BG12" s="368" t="s">
        <v>153</v>
      </c>
      <c r="BH12" s="369"/>
      <c r="BI12" s="369"/>
      <c r="BJ12" s="369"/>
      <c r="BK12" s="369"/>
      <c r="BL12" s="369"/>
      <c r="BM12" s="369"/>
      <c r="BN12" s="370"/>
      <c r="BO12" s="368" t="s">
        <v>153</v>
      </c>
      <c r="BP12" s="369"/>
      <c r="BQ12" s="369"/>
      <c r="BR12" s="369"/>
      <c r="BS12" s="369"/>
      <c r="BT12" s="370"/>
      <c r="BU12" s="365">
        <v>14850</v>
      </c>
      <c r="BV12" s="366"/>
      <c r="BW12" s="366"/>
      <c r="BX12" s="366"/>
      <c r="BY12" s="366"/>
      <c r="BZ12" s="367"/>
    </row>
    <row r="13" spans="1:87" ht="24" customHeight="1" x14ac:dyDescent="0.2">
      <c r="A13" s="344"/>
      <c r="B13" s="421"/>
      <c r="C13" s="421"/>
      <c r="D13" s="422"/>
      <c r="E13" s="374" t="s">
        <v>50</v>
      </c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6"/>
      <c r="R13" s="377">
        <v>32.051512033296987</v>
      </c>
      <c r="S13" s="378"/>
      <c r="T13" s="378"/>
      <c r="U13" s="378"/>
      <c r="V13" s="378"/>
      <c r="W13" s="378"/>
      <c r="X13" s="378"/>
      <c r="Y13" s="379"/>
      <c r="Z13" s="380">
        <v>548.00233236151598</v>
      </c>
      <c r="AA13" s="381"/>
      <c r="AB13" s="381"/>
      <c r="AC13" s="381"/>
      <c r="AD13" s="381"/>
      <c r="AE13" s="381"/>
      <c r="AF13" s="381"/>
      <c r="AG13" s="382"/>
      <c r="AH13" s="380">
        <v>19.062982431216554</v>
      </c>
      <c r="AI13" s="381"/>
      <c r="AJ13" s="381"/>
      <c r="AK13" s="381"/>
      <c r="AL13" s="381"/>
      <c r="AM13" s="381"/>
      <c r="AN13" s="382"/>
      <c r="AO13" s="380">
        <v>14.124153498871332</v>
      </c>
      <c r="AP13" s="381"/>
      <c r="AQ13" s="381"/>
      <c r="AR13" s="381"/>
      <c r="AS13" s="381"/>
      <c r="AT13" s="382"/>
      <c r="AU13" s="380">
        <v>16.544744929317762</v>
      </c>
      <c r="AV13" s="381"/>
      <c r="AW13" s="381"/>
      <c r="AX13" s="381"/>
      <c r="AY13" s="381"/>
      <c r="AZ13" s="382"/>
      <c r="BA13" s="380">
        <v>28.838546603475514</v>
      </c>
      <c r="BB13" s="381"/>
      <c r="BC13" s="381"/>
      <c r="BD13" s="381"/>
      <c r="BE13" s="381"/>
      <c r="BF13" s="382"/>
      <c r="BG13" s="380">
        <v>69.466666666666669</v>
      </c>
      <c r="BH13" s="381"/>
      <c r="BI13" s="381"/>
      <c r="BJ13" s="381"/>
      <c r="BK13" s="381"/>
      <c r="BL13" s="381"/>
      <c r="BM13" s="381"/>
      <c r="BN13" s="382"/>
      <c r="BO13" s="380">
        <v>14.124263839811544</v>
      </c>
      <c r="BP13" s="381"/>
      <c r="BQ13" s="381"/>
      <c r="BR13" s="381"/>
      <c r="BS13" s="381"/>
      <c r="BT13" s="382"/>
      <c r="BU13" s="368" t="s">
        <v>153</v>
      </c>
      <c r="BV13" s="369"/>
      <c r="BW13" s="369"/>
      <c r="BX13" s="369"/>
      <c r="BY13" s="369"/>
      <c r="BZ13" s="370"/>
    </row>
    <row r="14" spans="1:87" s="44" customFormat="1" ht="12" customHeight="1" x14ac:dyDescent="0.2">
      <c r="A14" s="342" t="s">
        <v>198</v>
      </c>
      <c r="B14" s="417"/>
      <c r="C14" s="417"/>
      <c r="D14" s="418"/>
      <c r="E14" s="371" t="s">
        <v>88</v>
      </c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3"/>
      <c r="R14" s="362">
        <v>133651</v>
      </c>
      <c r="S14" s="363"/>
      <c r="T14" s="363"/>
      <c r="U14" s="363"/>
      <c r="V14" s="363"/>
      <c r="W14" s="363"/>
      <c r="X14" s="363"/>
      <c r="Y14" s="364"/>
      <c r="Z14" s="365">
        <v>3509</v>
      </c>
      <c r="AA14" s="366"/>
      <c r="AB14" s="366"/>
      <c r="AC14" s="366"/>
      <c r="AD14" s="366"/>
      <c r="AE14" s="366"/>
      <c r="AF14" s="366"/>
      <c r="AG14" s="367"/>
      <c r="AH14" s="365">
        <v>64553</v>
      </c>
      <c r="AI14" s="366"/>
      <c r="AJ14" s="366"/>
      <c r="AK14" s="366"/>
      <c r="AL14" s="366"/>
      <c r="AM14" s="366"/>
      <c r="AN14" s="367"/>
      <c r="AO14" s="365">
        <v>9915</v>
      </c>
      <c r="AP14" s="366"/>
      <c r="AQ14" s="366"/>
      <c r="AR14" s="366"/>
      <c r="AS14" s="366"/>
      <c r="AT14" s="367"/>
      <c r="AU14" s="365">
        <v>50148</v>
      </c>
      <c r="AV14" s="366"/>
      <c r="AW14" s="366"/>
      <c r="AX14" s="366"/>
      <c r="AY14" s="366"/>
      <c r="AZ14" s="367"/>
      <c r="BA14" s="365">
        <v>3295</v>
      </c>
      <c r="BB14" s="366"/>
      <c r="BC14" s="366"/>
      <c r="BD14" s="366"/>
      <c r="BE14" s="366"/>
      <c r="BF14" s="367"/>
      <c r="BG14" s="365">
        <v>448</v>
      </c>
      <c r="BH14" s="366"/>
      <c r="BI14" s="366"/>
      <c r="BJ14" s="366"/>
      <c r="BK14" s="366"/>
      <c r="BL14" s="366"/>
      <c r="BM14" s="366"/>
      <c r="BN14" s="367"/>
      <c r="BO14" s="365">
        <v>1783</v>
      </c>
      <c r="BP14" s="366"/>
      <c r="BQ14" s="366"/>
      <c r="BR14" s="366"/>
      <c r="BS14" s="366"/>
      <c r="BT14" s="367"/>
      <c r="BU14" s="356">
        <v>295</v>
      </c>
      <c r="BV14" s="357"/>
      <c r="BW14" s="357"/>
      <c r="BX14" s="357"/>
      <c r="BY14" s="357"/>
      <c r="BZ14" s="358"/>
    </row>
    <row r="15" spans="1:87" s="44" customFormat="1" ht="12" customHeight="1" x14ac:dyDescent="0.2">
      <c r="A15" s="343"/>
      <c r="B15" s="419"/>
      <c r="C15" s="419"/>
      <c r="D15" s="420"/>
      <c r="E15" s="359" t="s">
        <v>101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  <c r="R15" s="362">
        <v>4337939</v>
      </c>
      <c r="S15" s="363"/>
      <c r="T15" s="363"/>
      <c r="U15" s="363"/>
      <c r="V15" s="363"/>
      <c r="W15" s="363"/>
      <c r="X15" s="363"/>
      <c r="Y15" s="364"/>
      <c r="Z15" s="365">
        <v>2040345</v>
      </c>
      <c r="AA15" s="366"/>
      <c r="AB15" s="366"/>
      <c r="AC15" s="366"/>
      <c r="AD15" s="366"/>
      <c r="AE15" s="366"/>
      <c r="AF15" s="366"/>
      <c r="AG15" s="367"/>
      <c r="AH15" s="362">
        <v>1231350</v>
      </c>
      <c r="AI15" s="363"/>
      <c r="AJ15" s="363"/>
      <c r="AK15" s="363"/>
      <c r="AL15" s="363"/>
      <c r="AM15" s="363"/>
      <c r="AN15" s="364"/>
      <c r="AO15" s="365">
        <v>143958</v>
      </c>
      <c r="AP15" s="366"/>
      <c r="AQ15" s="366"/>
      <c r="AR15" s="366"/>
      <c r="AS15" s="366"/>
      <c r="AT15" s="367"/>
      <c r="AU15" s="365">
        <v>770096</v>
      </c>
      <c r="AV15" s="366"/>
      <c r="AW15" s="366"/>
      <c r="AX15" s="366"/>
      <c r="AY15" s="366"/>
      <c r="AZ15" s="367"/>
      <c r="BA15" s="362">
        <v>99348</v>
      </c>
      <c r="BB15" s="363"/>
      <c r="BC15" s="363"/>
      <c r="BD15" s="363"/>
      <c r="BE15" s="363"/>
      <c r="BF15" s="364"/>
      <c r="BG15" s="362">
        <v>29860</v>
      </c>
      <c r="BH15" s="363"/>
      <c r="BI15" s="363"/>
      <c r="BJ15" s="363"/>
      <c r="BK15" s="363"/>
      <c r="BL15" s="363"/>
      <c r="BM15" s="363"/>
      <c r="BN15" s="364"/>
      <c r="BO15" s="362">
        <v>22982</v>
      </c>
      <c r="BP15" s="363"/>
      <c r="BQ15" s="363"/>
      <c r="BR15" s="363"/>
      <c r="BS15" s="363"/>
      <c r="BT15" s="364"/>
      <c r="BU15" s="368" t="s">
        <v>153</v>
      </c>
      <c r="BV15" s="369"/>
      <c r="BW15" s="369"/>
      <c r="BX15" s="369"/>
      <c r="BY15" s="369"/>
      <c r="BZ15" s="370"/>
    </row>
    <row r="16" spans="1:87" s="44" customFormat="1" ht="12" customHeight="1" x14ac:dyDescent="0.2">
      <c r="A16" s="343"/>
      <c r="B16" s="419"/>
      <c r="C16" s="419"/>
      <c r="D16" s="420"/>
      <c r="E16" s="359" t="s">
        <v>102</v>
      </c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1"/>
      <c r="R16" s="362">
        <v>3998359</v>
      </c>
      <c r="S16" s="363"/>
      <c r="T16" s="363"/>
      <c r="U16" s="363"/>
      <c r="V16" s="363"/>
      <c r="W16" s="363"/>
      <c r="X16" s="363"/>
      <c r="Y16" s="364"/>
      <c r="Z16" s="368" t="s">
        <v>153</v>
      </c>
      <c r="AA16" s="369"/>
      <c r="AB16" s="369"/>
      <c r="AC16" s="369"/>
      <c r="AD16" s="369"/>
      <c r="AE16" s="369"/>
      <c r="AF16" s="369"/>
      <c r="AG16" s="370"/>
      <c r="AH16" s="368" t="s">
        <v>153</v>
      </c>
      <c r="AI16" s="369"/>
      <c r="AJ16" s="369"/>
      <c r="AK16" s="369"/>
      <c r="AL16" s="369"/>
      <c r="AM16" s="369"/>
      <c r="AN16" s="370"/>
      <c r="AO16" s="368" t="s">
        <v>153</v>
      </c>
      <c r="AP16" s="369"/>
      <c r="AQ16" s="369"/>
      <c r="AR16" s="369"/>
      <c r="AS16" s="369"/>
      <c r="AT16" s="370"/>
      <c r="AU16" s="368" t="s">
        <v>153</v>
      </c>
      <c r="AV16" s="369"/>
      <c r="AW16" s="369"/>
      <c r="AX16" s="369"/>
      <c r="AY16" s="369"/>
      <c r="AZ16" s="370"/>
      <c r="BA16" s="368" t="s">
        <v>153</v>
      </c>
      <c r="BB16" s="369"/>
      <c r="BC16" s="369"/>
      <c r="BD16" s="369"/>
      <c r="BE16" s="369"/>
      <c r="BF16" s="370"/>
      <c r="BG16" s="368" t="s">
        <v>153</v>
      </c>
      <c r="BH16" s="369"/>
      <c r="BI16" s="369"/>
      <c r="BJ16" s="369"/>
      <c r="BK16" s="369"/>
      <c r="BL16" s="369"/>
      <c r="BM16" s="369"/>
      <c r="BN16" s="370"/>
      <c r="BO16" s="368" t="s">
        <v>153</v>
      </c>
      <c r="BP16" s="369"/>
      <c r="BQ16" s="369"/>
      <c r="BR16" s="369"/>
      <c r="BS16" s="369"/>
      <c r="BT16" s="370"/>
      <c r="BU16" s="365">
        <v>14750</v>
      </c>
      <c r="BV16" s="366"/>
      <c r="BW16" s="366"/>
      <c r="BX16" s="366"/>
      <c r="BY16" s="366"/>
      <c r="BZ16" s="367"/>
    </row>
    <row r="17" spans="1:78" s="44" customFormat="1" ht="24" customHeight="1" x14ac:dyDescent="0.2">
      <c r="A17" s="344"/>
      <c r="B17" s="421"/>
      <c r="C17" s="421"/>
      <c r="D17" s="422"/>
      <c r="E17" s="374" t="s">
        <v>50</v>
      </c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6"/>
      <c r="R17" s="377">
        <v>32.457213189575839</v>
      </c>
      <c r="S17" s="378"/>
      <c r="T17" s="378"/>
      <c r="U17" s="378"/>
      <c r="V17" s="378"/>
      <c r="W17" s="378"/>
      <c r="X17" s="378"/>
      <c r="Y17" s="379"/>
      <c r="Z17" s="380">
        <v>581.46053006554575</v>
      </c>
      <c r="AA17" s="381"/>
      <c r="AB17" s="381"/>
      <c r="AC17" s="381"/>
      <c r="AD17" s="381"/>
      <c r="AE17" s="381"/>
      <c r="AF17" s="381"/>
      <c r="AG17" s="382"/>
      <c r="AH17" s="380">
        <v>19.075023623998884</v>
      </c>
      <c r="AI17" s="381"/>
      <c r="AJ17" s="381"/>
      <c r="AK17" s="381"/>
      <c r="AL17" s="381"/>
      <c r="AM17" s="381"/>
      <c r="AN17" s="382"/>
      <c r="AO17" s="380">
        <v>14.519213313161876</v>
      </c>
      <c r="AP17" s="381"/>
      <c r="AQ17" s="381"/>
      <c r="AR17" s="381"/>
      <c r="AS17" s="381"/>
      <c r="AT17" s="382"/>
      <c r="AU17" s="380">
        <v>15.356464864002552</v>
      </c>
      <c r="AV17" s="381"/>
      <c r="AW17" s="381"/>
      <c r="AX17" s="381"/>
      <c r="AY17" s="381"/>
      <c r="AZ17" s="382"/>
      <c r="BA17" s="380">
        <v>30.151138088012139</v>
      </c>
      <c r="BB17" s="381"/>
      <c r="BC17" s="381"/>
      <c r="BD17" s="381"/>
      <c r="BE17" s="381"/>
      <c r="BF17" s="382"/>
      <c r="BG17" s="380">
        <v>66.651785714285708</v>
      </c>
      <c r="BH17" s="381"/>
      <c r="BI17" s="381"/>
      <c r="BJ17" s="381"/>
      <c r="BK17" s="381"/>
      <c r="BL17" s="381"/>
      <c r="BM17" s="381"/>
      <c r="BN17" s="382"/>
      <c r="BO17" s="380">
        <v>12.889512058328659</v>
      </c>
      <c r="BP17" s="381"/>
      <c r="BQ17" s="381"/>
      <c r="BR17" s="381"/>
      <c r="BS17" s="381"/>
      <c r="BT17" s="382"/>
      <c r="BU17" s="383" t="s">
        <v>153</v>
      </c>
      <c r="BV17" s="384"/>
      <c r="BW17" s="384"/>
      <c r="BX17" s="384"/>
      <c r="BY17" s="384"/>
      <c r="BZ17" s="385"/>
    </row>
    <row r="18" spans="1:78" s="45" customFormat="1" ht="12" customHeight="1" x14ac:dyDescent="0.2">
      <c r="A18" s="342" t="s">
        <v>208</v>
      </c>
      <c r="B18" s="417"/>
      <c r="C18" s="417"/>
      <c r="D18" s="418"/>
      <c r="E18" s="371" t="s">
        <v>88</v>
      </c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3"/>
      <c r="R18" s="365">
        <f>SUM(Z18:BT18)</f>
        <v>139116</v>
      </c>
      <c r="S18" s="366"/>
      <c r="T18" s="366"/>
      <c r="U18" s="366"/>
      <c r="V18" s="366"/>
      <c r="W18" s="366"/>
      <c r="X18" s="366"/>
      <c r="Y18" s="367"/>
      <c r="Z18" s="365">
        <v>3476</v>
      </c>
      <c r="AA18" s="366"/>
      <c r="AB18" s="366"/>
      <c r="AC18" s="366"/>
      <c r="AD18" s="366"/>
      <c r="AE18" s="366"/>
      <c r="AF18" s="366"/>
      <c r="AG18" s="367"/>
      <c r="AH18" s="365">
        <v>67369</v>
      </c>
      <c r="AI18" s="366"/>
      <c r="AJ18" s="366"/>
      <c r="AK18" s="366"/>
      <c r="AL18" s="366"/>
      <c r="AM18" s="366"/>
      <c r="AN18" s="367"/>
      <c r="AO18" s="365">
        <v>10542</v>
      </c>
      <c r="AP18" s="366"/>
      <c r="AQ18" s="366"/>
      <c r="AR18" s="366"/>
      <c r="AS18" s="366"/>
      <c r="AT18" s="367"/>
      <c r="AU18" s="365">
        <v>52262</v>
      </c>
      <c r="AV18" s="366"/>
      <c r="AW18" s="366"/>
      <c r="AX18" s="366"/>
      <c r="AY18" s="366"/>
      <c r="AZ18" s="367"/>
      <c r="BA18" s="365">
        <v>3197</v>
      </c>
      <c r="BB18" s="366"/>
      <c r="BC18" s="366"/>
      <c r="BD18" s="366"/>
      <c r="BE18" s="366"/>
      <c r="BF18" s="367"/>
      <c r="BG18" s="365">
        <v>466</v>
      </c>
      <c r="BH18" s="366"/>
      <c r="BI18" s="366"/>
      <c r="BJ18" s="366"/>
      <c r="BK18" s="366"/>
      <c r="BL18" s="366"/>
      <c r="BM18" s="366"/>
      <c r="BN18" s="367"/>
      <c r="BO18" s="365">
        <v>1804</v>
      </c>
      <c r="BP18" s="366"/>
      <c r="BQ18" s="366"/>
      <c r="BR18" s="366"/>
      <c r="BS18" s="366"/>
      <c r="BT18" s="367"/>
      <c r="BU18" s="365">
        <v>294</v>
      </c>
      <c r="BV18" s="366"/>
      <c r="BW18" s="366"/>
      <c r="BX18" s="366"/>
      <c r="BY18" s="366"/>
      <c r="BZ18" s="367"/>
    </row>
    <row r="19" spans="1:78" s="45" customFormat="1" ht="12" customHeight="1" x14ac:dyDescent="0.2">
      <c r="A19" s="343"/>
      <c r="B19" s="419"/>
      <c r="C19" s="419"/>
      <c r="D19" s="420"/>
      <c r="E19" s="359" t="s">
        <v>101</v>
      </c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1"/>
      <c r="R19" s="365">
        <f>SUM(Z19:BT19)</f>
        <v>4336507</v>
      </c>
      <c r="S19" s="366"/>
      <c r="T19" s="366"/>
      <c r="U19" s="366"/>
      <c r="V19" s="366"/>
      <c r="W19" s="366"/>
      <c r="X19" s="366"/>
      <c r="Y19" s="367"/>
      <c r="Z19" s="365">
        <v>1999177</v>
      </c>
      <c r="AA19" s="366"/>
      <c r="AB19" s="366"/>
      <c r="AC19" s="366"/>
      <c r="AD19" s="366"/>
      <c r="AE19" s="366"/>
      <c r="AF19" s="366"/>
      <c r="AG19" s="367"/>
      <c r="AH19" s="365">
        <v>1261177</v>
      </c>
      <c r="AI19" s="366"/>
      <c r="AJ19" s="366"/>
      <c r="AK19" s="366"/>
      <c r="AL19" s="366"/>
      <c r="AM19" s="366"/>
      <c r="AN19" s="367"/>
      <c r="AO19" s="365">
        <v>144452</v>
      </c>
      <c r="AP19" s="366"/>
      <c r="AQ19" s="366"/>
      <c r="AR19" s="366"/>
      <c r="AS19" s="366"/>
      <c r="AT19" s="367"/>
      <c r="AU19" s="365">
        <v>786461</v>
      </c>
      <c r="AV19" s="366"/>
      <c r="AW19" s="366"/>
      <c r="AX19" s="366"/>
      <c r="AY19" s="366"/>
      <c r="AZ19" s="367"/>
      <c r="BA19" s="365">
        <v>93646</v>
      </c>
      <c r="BB19" s="366"/>
      <c r="BC19" s="366"/>
      <c r="BD19" s="366"/>
      <c r="BE19" s="366"/>
      <c r="BF19" s="367"/>
      <c r="BG19" s="365">
        <v>29355</v>
      </c>
      <c r="BH19" s="366"/>
      <c r="BI19" s="366"/>
      <c r="BJ19" s="366"/>
      <c r="BK19" s="366"/>
      <c r="BL19" s="366"/>
      <c r="BM19" s="366"/>
      <c r="BN19" s="367"/>
      <c r="BO19" s="365">
        <v>22239</v>
      </c>
      <c r="BP19" s="366"/>
      <c r="BQ19" s="366"/>
      <c r="BR19" s="366"/>
      <c r="BS19" s="366"/>
      <c r="BT19" s="367"/>
      <c r="BU19" s="368" t="s">
        <v>153</v>
      </c>
      <c r="BV19" s="369"/>
      <c r="BW19" s="369"/>
      <c r="BX19" s="369"/>
      <c r="BY19" s="369"/>
      <c r="BZ19" s="370"/>
    </row>
    <row r="20" spans="1:78" s="45" customFormat="1" ht="12" customHeight="1" x14ac:dyDescent="0.2">
      <c r="A20" s="343"/>
      <c r="B20" s="419"/>
      <c r="C20" s="419"/>
      <c r="D20" s="420"/>
      <c r="E20" s="359" t="s">
        <v>102</v>
      </c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1"/>
      <c r="R20" s="365">
        <v>3982864</v>
      </c>
      <c r="S20" s="366"/>
      <c r="T20" s="366"/>
      <c r="U20" s="366"/>
      <c r="V20" s="366"/>
      <c r="W20" s="366"/>
      <c r="X20" s="366"/>
      <c r="Y20" s="367"/>
      <c r="Z20" s="368" t="s">
        <v>153</v>
      </c>
      <c r="AA20" s="369"/>
      <c r="AB20" s="369"/>
      <c r="AC20" s="369"/>
      <c r="AD20" s="369"/>
      <c r="AE20" s="369"/>
      <c r="AF20" s="369"/>
      <c r="AG20" s="370"/>
      <c r="AH20" s="368" t="s">
        <v>153</v>
      </c>
      <c r="AI20" s="369"/>
      <c r="AJ20" s="369"/>
      <c r="AK20" s="369"/>
      <c r="AL20" s="369"/>
      <c r="AM20" s="369"/>
      <c r="AN20" s="370"/>
      <c r="AO20" s="368" t="s">
        <v>153</v>
      </c>
      <c r="AP20" s="369"/>
      <c r="AQ20" s="369"/>
      <c r="AR20" s="369"/>
      <c r="AS20" s="369"/>
      <c r="AT20" s="370"/>
      <c r="AU20" s="368" t="s">
        <v>153</v>
      </c>
      <c r="AV20" s="369"/>
      <c r="AW20" s="369"/>
      <c r="AX20" s="369"/>
      <c r="AY20" s="369"/>
      <c r="AZ20" s="370"/>
      <c r="BA20" s="368" t="s">
        <v>153</v>
      </c>
      <c r="BB20" s="369"/>
      <c r="BC20" s="369"/>
      <c r="BD20" s="369"/>
      <c r="BE20" s="369"/>
      <c r="BF20" s="370"/>
      <c r="BG20" s="368" t="s">
        <v>153</v>
      </c>
      <c r="BH20" s="369"/>
      <c r="BI20" s="369"/>
      <c r="BJ20" s="369"/>
      <c r="BK20" s="369"/>
      <c r="BL20" s="369"/>
      <c r="BM20" s="369"/>
      <c r="BN20" s="370"/>
      <c r="BO20" s="368" t="s">
        <v>153</v>
      </c>
      <c r="BP20" s="369"/>
      <c r="BQ20" s="369"/>
      <c r="BR20" s="369"/>
      <c r="BS20" s="369"/>
      <c r="BT20" s="370"/>
      <c r="BU20" s="365">
        <v>14700</v>
      </c>
      <c r="BV20" s="366"/>
      <c r="BW20" s="366"/>
      <c r="BX20" s="366"/>
      <c r="BY20" s="366"/>
      <c r="BZ20" s="367"/>
    </row>
    <row r="21" spans="1:78" s="45" customFormat="1" ht="24" customHeight="1" x14ac:dyDescent="0.2">
      <c r="A21" s="344"/>
      <c r="B21" s="421"/>
      <c r="C21" s="421"/>
      <c r="D21" s="422"/>
      <c r="E21" s="374" t="s">
        <v>50</v>
      </c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6"/>
      <c r="R21" s="380">
        <f>R19/R18</f>
        <v>31.17187814485753</v>
      </c>
      <c r="S21" s="381"/>
      <c r="T21" s="381"/>
      <c r="U21" s="381"/>
      <c r="V21" s="381"/>
      <c r="W21" s="381"/>
      <c r="X21" s="381"/>
      <c r="Y21" s="382"/>
      <c r="Z21" s="380">
        <f>Z19/Z18</f>
        <v>575.1372266973533</v>
      </c>
      <c r="AA21" s="381"/>
      <c r="AB21" s="381"/>
      <c r="AC21" s="381"/>
      <c r="AD21" s="381"/>
      <c r="AE21" s="381"/>
      <c r="AF21" s="381"/>
      <c r="AG21" s="382"/>
      <c r="AH21" s="380">
        <f>AH19/AH18</f>
        <v>18.720435215009871</v>
      </c>
      <c r="AI21" s="381"/>
      <c r="AJ21" s="381"/>
      <c r="AK21" s="381"/>
      <c r="AL21" s="381"/>
      <c r="AM21" s="381"/>
      <c r="AN21" s="382"/>
      <c r="AO21" s="380">
        <f>AO19/AO18</f>
        <v>13.702523240371846</v>
      </c>
      <c r="AP21" s="381"/>
      <c r="AQ21" s="381"/>
      <c r="AR21" s="381"/>
      <c r="AS21" s="381"/>
      <c r="AT21" s="382"/>
      <c r="AU21" s="380">
        <f>AU19/AU18</f>
        <v>15.048429068921971</v>
      </c>
      <c r="AV21" s="381"/>
      <c r="AW21" s="381"/>
      <c r="AX21" s="381"/>
      <c r="AY21" s="381"/>
      <c r="AZ21" s="382"/>
      <c r="BA21" s="380">
        <f>BA19/BA18</f>
        <v>29.291836096340319</v>
      </c>
      <c r="BB21" s="381"/>
      <c r="BC21" s="381"/>
      <c r="BD21" s="381"/>
      <c r="BE21" s="381"/>
      <c r="BF21" s="382"/>
      <c r="BG21" s="380">
        <f>BG19/BG18</f>
        <v>62.993562231759654</v>
      </c>
      <c r="BH21" s="381"/>
      <c r="BI21" s="381"/>
      <c r="BJ21" s="381"/>
      <c r="BK21" s="381"/>
      <c r="BL21" s="381"/>
      <c r="BM21" s="381"/>
      <c r="BN21" s="382"/>
      <c r="BO21" s="380">
        <f>BO19/BO18</f>
        <v>12.327605321507761</v>
      </c>
      <c r="BP21" s="381"/>
      <c r="BQ21" s="381"/>
      <c r="BR21" s="381"/>
      <c r="BS21" s="381"/>
      <c r="BT21" s="382"/>
      <c r="BU21" s="383" t="s">
        <v>153</v>
      </c>
      <c r="BV21" s="384"/>
      <c r="BW21" s="384"/>
      <c r="BX21" s="384"/>
      <c r="BY21" s="384"/>
      <c r="BZ21" s="385"/>
    </row>
    <row r="22" spans="1:78" ht="12" customHeight="1" x14ac:dyDescent="0.2">
      <c r="A22" s="342" t="s">
        <v>233</v>
      </c>
      <c r="B22" s="423"/>
      <c r="C22" s="423"/>
      <c r="D22" s="424"/>
      <c r="E22" s="395" t="s">
        <v>88</v>
      </c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7"/>
      <c r="R22" s="392">
        <f>SUM(Z22:BT22)</f>
        <v>144865</v>
      </c>
      <c r="S22" s="393"/>
      <c r="T22" s="393"/>
      <c r="U22" s="393"/>
      <c r="V22" s="393"/>
      <c r="W22" s="393"/>
      <c r="X22" s="393"/>
      <c r="Y22" s="394"/>
      <c r="Z22" s="392">
        <v>3775</v>
      </c>
      <c r="AA22" s="393"/>
      <c r="AB22" s="393"/>
      <c r="AC22" s="393"/>
      <c r="AD22" s="393"/>
      <c r="AE22" s="393"/>
      <c r="AF22" s="393"/>
      <c r="AG22" s="394"/>
      <c r="AH22" s="392">
        <v>69843</v>
      </c>
      <c r="AI22" s="393"/>
      <c r="AJ22" s="393"/>
      <c r="AK22" s="393"/>
      <c r="AL22" s="393"/>
      <c r="AM22" s="393"/>
      <c r="AN22" s="394"/>
      <c r="AO22" s="392">
        <v>11306</v>
      </c>
      <c r="AP22" s="393"/>
      <c r="AQ22" s="393"/>
      <c r="AR22" s="393"/>
      <c r="AS22" s="393"/>
      <c r="AT22" s="394"/>
      <c r="AU22" s="392">
        <v>54123</v>
      </c>
      <c r="AV22" s="393"/>
      <c r="AW22" s="393"/>
      <c r="AX22" s="393"/>
      <c r="AY22" s="393"/>
      <c r="AZ22" s="394"/>
      <c r="BA22" s="392">
        <v>3559</v>
      </c>
      <c r="BB22" s="393"/>
      <c r="BC22" s="393"/>
      <c r="BD22" s="393"/>
      <c r="BE22" s="393"/>
      <c r="BF22" s="394"/>
      <c r="BG22" s="392">
        <v>438</v>
      </c>
      <c r="BH22" s="393"/>
      <c r="BI22" s="393"/>
      <c r="BJ22" s="393"/>
      <c r="BK22" s="393"/>
      <c r="BL22" s="393"/>
      <c r="BM22" s="393"/>
      <c r="BN22" s="394"/>
      <c r="BO22" s="392">
        <v>1821</v>
      </c>
      <c r="BP22" s="393"/>
      <c r="BQ22" s="393"/>
      <c r="BR22" s="393"/>
      <c r="BS22" s="393"/>
      <c r="BT22" s="394"/>
      <c r="BU22" s="386">
        <v>314</v>
      </c>
      <c r="BV22" s="387"/>
      <c r="BW22" s="387"/>
      <c r="BX22" s="387"/>
      <c r="BY22" s="387"/>
      <c r="BZ22" s="388"/>
    </row>
    <row r="23" spans="1:78" ht="12" customHeight="1" x14ac:dyDescent="0.2">
      <c r="A23" s="347"/>
      <c r="B23" s="425"/>
      <c r="C23" s="425"/>
      <c r="D23" s="426"/>
      <c r="E23" s="389" t="s">
        <v>101</v>
      </c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1"/>
      <c r="R23" s="392">
        <f>SUM(Z23:BT23)</f>
        <v>4656788</v>
      </c>
      <c r="S23" s="393"/>
      <c r="T23" s="393"/>
      <c r="U23" s="393"/>
      <c r="V23" s="393"/>
      <c r="W23" s="393"/>
      <c r="X23" s="393"/>
      <c r="Y23" s="394"/>
      <c r="Z23" s="392">
        <v>2198051</v>
      </c>
      <c r="AA23" s="393"/>
      <c r="AB23" s="393"/>
      <c r="AC23" s="393"/>
      <c r="AD23" s="393"/>
      <c r="AE23" s="393"/>
      <c r="AF23" s="393"/>
      <c r="AG23" s="394"/>
      <c r="AH23" s="392">
        <v>1339351</v>
      </c>
      <c r="AI23" s="393"/>
      <c r="AJ23" s="393"/>
      <c r="AK23" s="393"/>
      <c r="AL23" s="393"/>
      <c r="AM23" s="393"/>
      <c r="AN23" s="394"/>
      <c r="AO23" s="392">
        <v>155628</v>
      </c>
      <c r="AP23" s="393"/>
      <c r="AQ23" s="393"/>
      <c r="AR23" s="393"/>
      <c r="AS23" s="393"/>
      <c r="AT23" s="394"/>
      <c r="AU23" s="392">
        <v>817630</v>
      </c>
      <c r="AV23" s="393"/>
      <c r="AW23" s="393"/>
      <c r="AX23" s="393"/>
      <c r="AY23" s="393"/>
      <c r="AZ23" s="394"/>
      <c r="BA23" s="392">
        <v>98314</v>
      </c>
      <c r="BB23" s="393"/>
      <c r="BC23" s="393"/>
      <c r="BD23" s="393"/>
      <c r="BE23" s="393"/>
      <c r="BF23" s="394"/>
      <c r="BG23" s="392">
        <v>26310</v>
      </c>
      <c r="BH23" s="393"/>
      <c r="BI23" s="393"/>
      <c r="BJ23" s="393"/>
      <c r="BK23" s="393"/>
      <c r="BL23" s="393"/>
      <c r="BM23" s="393"/>
      <c r="BN23" s="394"/>
      <c r="BO23" s="392">
        <v>21504</v>
      </c>
      <c r="BP23" s="393"/>
      <c r="BQ23" s="393"/>
      <c r="BR23" s="393"/>
      <c r="BS23" s="393"/>
      <c r="BT23" s="394"/>
      <c r="BU23" s="386" t="s">
        <v>153</v>
      </c>
      <c r="BV23" s="387"/>
      <c r="BW23" s="387"/>
      <c r="BX23" s="387"/>
      <c r="BY23" s="387"/>
      <c r="BZ23" s="388"/>
    </row>
    <row r="24" spans="1:78" ht="12" customHeight="1" x14ac:dyDescent="0.2">
      <c r="A24" s="347"/>
      <c r="B24" s="425"/>
      <c r="C24" s="425"/>
      <c r="D24" s="426"/>
      <c r="E24" s="389" t="s">
        <v>102</v>
      </c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1"/>
      <c r="R24" s="392">
        <v>4265573</v>
      </c>
      <c r="S24" s="393"/>
      <c r="T24" s="393"/>
      <c r="U24" s="393"/>
      <c r="V24" s="393"/>
      <c r="W24" s="393"/>
      <c r="X24" s="393"/>
      <c r="Y24" s="394"/>
      <c r="Z24" s="386" t="s">
        <v>153</v>
      </c>
      <c r="AA24" s="387"/>
      <c r="AB24" s="387"/>
      <c r="AC24" s="387"/>
      <c r="AD24" s="387"/>
      <c r="AE24" s="387"/>
      <c r="AF24" s="387"/>
      <c r="AG24" s="388"/>
      <c r="AH24" s="386" t="s">
        <v>153</v>
      </c>
      <c r="AI24" s="387"/>
      <c r="AJ24" s="387"/>
      <c r="AK24" s="387"/>
      <c r="AL24" s="387"/>
      <c r="AM24" s="387"/>
      <c r="AN24" s="388"/>
      <c r="AO24" s="386" t="s">
        <v>153</v>
      </c>
      <c r="AP24" s="387"/>
      <c r="AQ24" s="387"/>
      <c r="AR24" s="387"/>
      <c r="AS24" s="387"/>
      <c r="AT24" s="388"/>
      <c r="AU24" s="386" t="s">
        <v>153</v>
      </c>
      <c r="AV24" s="387"/>
      <c r="AW24" s="387"/>
      <c r="AX24" s="387"/>
      <c r="AY24" s="387"/>
      <c r="AZ24" s="388"/>
      <c r="BA24" s="386" t="s">
        <v>153</v>
      </c>
      <c r="BB24" s="387"/>
      <c r="BC24" s="387"/>
      <c r="BD24" s="387"/>
      <c r="BE24" s="387"/>
      <c r="BF24" s="388"/>
      <c r="BG24" s="386" t="s">
        <v>153</v>
      </c>
      <c r="BH24" s="387"/>
      <c r="BI24" s="387"/>
      <c r="BJ24" s="387"/>
      <c r="BK24" s="387"/>
      <c r="BL24" s="387"/>
      <c r="BM24" s="387"/>
      <c r="BN24" s="388"/>
      <c r="BO24" s="386" t="s">
        <v>153</v>
      </c>
      <c r="BP24" s="387"/>
      <c r="BQ24" s="387"/>
      <c r="BR24" s="387"/>
      <c r="BS24" s="387"/>
      <c r="BT24" s="388"/>
      <c r="BU24" s="392">
        <v>15700</v>
      </c>
      <c r="BV24" s="393"/>
      <c r="BW24" s="393"/>
      <c r="BX24" s="393"/>
      <c r="BY24" s="393"/>
      <c r="BZ24" s="394"/>
    </row>
    <row r="25" spans="1:78" ht="24" customHeight="1" x14ac:dyDescent="0.2">
      <c r="A25" s="348"/>
      <c r="B25" s="427"/>
      <c r="C25" s="427"/>
      <c r="D25" s="428"/>
      <c r="E25" s="398" t="s">
        <v>50</v>
      </c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400"/>
      <c r="R25" s="401">
        <f>R23/R22</f>
        <v>32.145708073033511</v>
      </c>
      <c r="S25" s="402"/>
      <c r="T25" s="402"/>
      <c r="U25" s="402"/>
      <c r="V25" s="402"/>
      <c r="W25" s="402"/>
      <c r="X25" s="402"/>
      <c r="Y25" s="403"/>
      <c r="Z25" s="401">
        <f>Z23/Z22</f>
        <v>582.26516556291392</v>
      </c>
      <c r="AA25" s="402"/>
      <c r="AB25" s="402"/>
      <c r="AC25" s="402"/>
      <c r="AD25" s="402"/>
      <c r="AE25" s="402"/>
      <c r="AF25" s="402"/>
      <c r="AG25" s="403"/>
      <c r="AH25" s="401">
        <f>AH23/AH22</f>
        <v>19.176596079778932</v>
      </c>
      <c r="AI25" s="402"/>
      <c r="AJ25" s="402"/>
      <c r="AK25" s="402"/>
      <c r="AL25" s="402"/>
      <c r="AM25" s="402"/>
      <c r="AN25" s="403"/>
      <c r="AO25" s="401">
        <f>AO23/AO22</f>
        <v>13.765080488236334</v>
      </c>
      <c r="AP25" s="402"/>
      <c r="AQ25" s="402"/>
      <c r="AR25" s="402"/>
      <c r="AS25" s="402"/>
      <c r="AT25" s="403"/>
      <c r="AU25" s="401">
        <f>AU23/AU22</f>
        <v>15.106886166694382</v>
      </c>
      <c r="AV25" s="402"/>
      <c r="AW25" s="402"/>
      <c r="AX25" s="402"/>
      <c r="AY25" s="402"/>
      <c r="AZ25" s="403"/>
      <c r="BA25" s="401">
        <f>BA23/BA22</f>
        <v>27.624051699915707</v>
      </c>
      <c r="BB25" s="402"/>
      <c r="BC25" s="402"/>
      <c r="BD25" s="402"/>
      <c r="BE25" s="402"/>
      <c r="BF25" s="403"/>
      <c r="BG25" s="401">
        <f>BG23/BG22</f>
        <v>60.06849315068493</v>
      </c>
      <c r="BH25" s="402"/>
      <c r="BI25" s="402"/>
      <c r="BJ25" s="402"/>
      <c r="BK25" s="402"/>
      <c r="BL25" s="402"/>
      <c r="BM25" s="402"/>
      <c r="BN25" s="403"/>
      <c r="BO25" s="401">
        <f>BO23/BO22</f>
        <v>11.808896210873147</v>
      </c>
      <c r="BP25" s="402"/>
      <c r="BQ25" s="402"/>
      <c r="BR25" s="402"/>
      <c r="BS25" s="402"/>
      <c r="BT25" s="403"/>
      <c r="BU25" s="404" t="s">
        <v>153</v>
      </c>
      <c r="BV25" s="405"/>
      <c r="BW25" s="405"/>
      <c r="BX25" s="405"/>
      <c r="BY25" s="405"/>
      <c r="BZ25" s="406"/>
    </row>
    <row r="26" spans="1:78" s="44" customFormat="1" ht="20.149999999999999" customHeight="1" x14ac:dyDescent="0.2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5" t="s">
        <v>107</v>
      </c>
    </row>
    <row r="27" spans="1:78" s="44" customFormat="1" x14ac:dyDescent="0.2">
      <c r="A27" s="4" t="s">
        <v>114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</row>
    <row r="28" spans="1:78" s="44" customFormat="1" ht="20.149999999999999" customHeight="1" x14ac:dyDescent="0.2">
      <c r="A28" s="199" t="s">
        <v>77</v>
      </c>
      <c r="B28" s="87"/>
      <c r="C28" s="87"/>
      <c r="D28" s="87"/>
      <c r="E28" s="87"/>
      <c r="F28" s="87"/>
      <c r="G28" s="87"/>
      <c r="H28" s="87"/>
      <c r="I28" s="87"/>
      <c r="J28" s="351"/>
      <c r="K28" s="199" t="s">
        <v>14</v>
      </c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153" t="s">
        <v>92</v>
      </c>
      <c r="AG28" s="154"/>
      <c r="AH28" s="154"/>
      <c r="AI28" s="154"/>
      <c r="AJ28" s="154"/>
      <c r="AK28" s="154"/>
      <c r="AL28" s="154"/>
      <c r="AM28" s="154"/>
      <c r="AN28" s="154"/>
      <c r="AO28" s="154"/>
      <c r="AP28" s="293"/>
      <c r="AQ28" s="153" t="s">
        <v>96</v>
      </c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293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</row>
    <row r="29" spans="1:78" s="44" customFormat="1" ht="27" customHeight="1" x14ac:dyDescent="0.2">
      <c r="A29" s="202"/>
      <c r="B29" s="109"/>
      <c r="C29" s="109"/>
      <c r="D29" s="109"/>
      <c r="E29" s="109"/>
      <c r="F29" s="109"/>
      <c r="G29" s="109"/>
      <c r="H29" s="109"/>
      <c r="I29" s="109"/>
      <c r="J29" s="109"/>
      <c r="K29" s="248" t="s">
        <v>97</v>
      </c>
      <c r="L29" s="91"/>
      <c r="M29" s="91"/>
      <c r="N29" s="91"/>
      <c r="O29" s="91"/>
      <c r="P29" s="91"/>
      <c r="Q29" s="91"/>
      <c r="R29" s="91"/>
      <c r="S29" s="91"/>
      <c r="T29" s="92"/>
      <c r="U29" s="91" t="s">
        <v>98</v>
      </c>
      <c r="V29" s="91"/>
      <c r="W29" s="91"/>
      <c r="X29" s="91"/>
      <c r="Y29" s="91"/>
      <c r="Z29" s="91"/>
      <c r="AA29" s="91"/>
      <c r="AB29" s="91"/>
      <c r="AC29" s="91"/>
      <c r="AD29" s="91"/>
      <c r="AE29" s="92"/>
      <c r="AF29" s="294"/>
      <c r="AG29" s="222"/>
      <c r="AH29" s="222"/>
      <c r="AI29" s="222"/>
      <c r="AJ29" s="222"/>
      <c r="AK29" s="222"/>
      <c r="AL29" s="222"/>
      <c r="AM29" s="222"/>
      <c r="AN29" s="222"/>
      <c r="AO29" s="222"/>
      <c r="AP29" s="295"/>
      <c r="AQ29" s="294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95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</row>
    <row r="30" spans="1:78" s="44" customFormat="1" ht="20.149999999999999" customHeight="1" x14ac:dyDescent="0.2">
      <c r="A30" s="144" t="s">
        <v>240</v>
      </c>
      <c r="B30" s="145"/>
      <c r="C30" s="145"/>
      <c r="D30" s="145"/>
      <c r="E30" s="145"/>
      <c r="F30" s="145"/>
      <c r="G30" s="145"/>
      <c r="H30" s="145"/>
      <c r="I30" s="145"/>
      <c r="J30" s="145"/>
      <c r="K30" s="407">
        <v>4775</v>
      </c>
      <c r="L30" s="408"/>
      <c r="M30" s="408"/>
      <c r="N30" s="408"/>
      <c r="O30" s="408"/>
      <c r="P30" s="408"/>
      <c r="Q30" s="408"/>
      <c r="R30" s="408"/>
      <c r="S30" s="408"/>
      <c r="T30" s="409"/>
      <c r="U30" s="227">
        <v>15.9</v>
      </c>
      <c r="V30" s="227"/>
      <c r="W30" s="227"/>
      <c r="X30" s="227"/>
      <c r="Y30" s="227"/>
      <c r="Z30" s="227"/>
      <c r="AA30" s="227"/>
      <c r="AB30" s="227"/>
      <c r="AC30" s="227"/>
      <c r="AD30" s="227"/>
      <c r="AE30" s="228"/>
      <c r="AF30" s="407">
        <v>259283</v>
      </c>
      <c r="AG30" s="408"/>
      <c r="AH30" s="408"/>
      <c r="AI30" s="408"/>
      <c r="AJ30" s="408"/>
      <c r="AK30" s="408"/>
      <c r="AL30" s="408"/>
      <c r="AM30" s="408"/>
      <c r="AN30" s="408"/>
      <c r="AO30" s="408"/>
      <c r="AP30" s="409"/>
      <c r="AQ30" s="407">
        <v>330925</v>
      </c>
      <c r="AR30" s="408"/>
      <c r="AS30" s="408"/>
      <c r="AT30" s="408"/>
      <c r="AU30" s="408"/>
      <c r="AV30" s="408"/>
      <c r="AW30" s="408"/>
      <c r="AX30" s="408"/>
      <c r="AY30" s="408"/>
      <c r="AZ30" s="408"/>
      <c r="BA30" s="408"/>
      <c r="BB30" s="408"/>
      <c r="BC30" s="409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</row>
    <row r="31" spans="1:78" s="44" customFormat="1" ht="20.149999999999999" customHeight="1" x14ac:dyDescent="0.2">
      <c r="A31" s="132" t="s">
        <v>181</v>
      </c>
      <c r="B31" s="133"/>
      <c r="C31" s="133"/>
      <c r="D31" s="133"/>
      <c r="E31" s="133"/>
      <c r="F31" s="133"/>
      <c r="G31" s="133"/>
      <c r="H31" s="133"/>
      <c r="I31" s="133"/>
      <c r="J31" s="133"/>
      <c r="K31" s="410">
        <v>4814</v>
      </c>
      <c r="L31" s="411"/>
      <c r="M31" s="411"/>
      <c r="N31" s="411"/>
      <c r="O31" s="411"/>
      <c r="P31" s="411"/>
      <c r="Q31" s="411"/>
      <c r="R31" s="411"/>
      <c r="S31" s="411"/>
      <c r="T31" s="412"/>
      <c r="U31" s="112">
        <v>16.100000000000001</v>
      </c>
      <c r="V31" s="112"/>
      <c r="W31" s="112"/>
      <c r="X31" s="112"/>
      <c r="Y31" s="112"/>
      <c r="Z31" s="112"/>
      <c r="AA31" s="112"/>
      <c r="AB31" s="112"/>
      <c r="AC31" s="112"/>
      <c r="AD31" s="112"/>
      <c r="AE31" s="113"/>
      <c r="AF31" s="410">
        <v>272823</v>
      </c>
      <c r="AG31" s="411"/>
      <c r="AH31" s="411"/>
      <c r="AI31" s="411"/>
      <c r="AJ31" s="411"/>
      <c r="AK31" s="411"/>
      <c r="AL31" s="411"/>
      <c r="AM31" s="411"/>
      <c r="AN31" s="411"/>
      <c r="AO31" s="411"/>
      <c r="AP31" s="412"/>
      <c r="AQ31" s="410">
        <v>347536</v>
      </c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2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</row>
    <row r="32" spans="1:78" s="44" customFormat="1" ht="20.149999999999999" customHeight="1" x14ac:dyDescent="0.2">
      <c r="A32" s="132" t="s">
        <v>198</v>
      </c>
      <c r="B32" s="133"/>
      <c r="C32" s="133"/>
      <c r="D32" s="133"/>
      <c r="E32" s="133"/>
      <c r="F32" s="133"/>
      <c r="G32" s="133"/>
      <c r="H32" s="133"/>
      <c r="I32" s="133"/>
      <c r="J32" s="133"/>
      <c r="K32" s="410">
        <v>4803</v>
      </c>
      <c r="L32" s="411"/>
      <c r="M32" s="411"/>
      <c r="N32" s="411"/>
      <c r="O32" s="411"/>
      <c r="P32" s="411"/>
      <c r="Q32" s="411"/>
      <c r="R32" s="411"/>
      <c r="S32" s="411"/>
      <c r="T32" s="412"/>
      <c r="U32" s="112">
        <v>16.2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3"/>
      <c r="AF32" s="410">
        <v>273712</v>
      </c>
      <c r="AG32" s="411"/>
      <c r="AH32" s="411"/>
      <c r="AI32" s="411"/>
      <c r="AJ32" s="411"/>
      <c r="AK32" s="411"/>
      <c r="AL32" s="411"/>
      <c r="AM32" s="411"/>
      <c r="AN32" s="411"/>
      <c r="AO32" s="411"/>
      <c r="AP32" s="412"/>
      <c r="AQ32" s="410">
        <v>349613</v>
      </c>
      <c r="AR32" s="411"/>
      <c r="AS32" s="411"/>
      <c r="AT32" s="411"/>
      <c r="AU32" s="411"/>
      <c r="AV32" s="411"/>
      <c r="AW32" s="411"/>
      <c r="AX32" s="411"/>
      <c r="AY32" s="411"/>
      <c r="AZ32" s="411"/>
      <c r="BA32" s="411"/>
      <c r="BB32" s="411"/>
      <c r="BC32" s="412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</row>
    <row r="33" spans="1:78" s="44" customFormat="1" ht="20.149999999999999" customHeight="1" x14ac:dyDescent="0.2">
      <c r="A33" s="144" t="s">
        <v>208</v>
      </c>
      <c r="B33" s="145"/>
      <c r="C33" s="145"/>
      <c r="D33" s="145"/>
      <c r="E33" s="145"/>
      <c r="F33" s="145"/>
      <c r="G33" s="145"/>
      <c r="H33" s="145"/>
      <c r="I33" s="145"/>
      <c r="J33" s="145"/>
      <c r="K33" s="407">
        <v>4962</v>
      </c>
      <c r="L33" s="408"/>
      <c r="M33" s="408"/>
      <c r="N33" s="408"/>
      <c r="O33" s="408"/>
      <c r="P33" s="408"/>
      <c r="Q33" s="408"/>
      <c r="R33" s="408"/>
      <c r="S33" s="408"/>
      <c r="T33" s="409"/>
      <c r="U33" s="227">
        <v>16.8</v>
      </c>
      <c r="V33" s="227"/>
      <c r="W33" s="227"/>
      <c r="X33" s="227"/>
      <c r="Y33" s="227"/>
      <c r="Z33" s="227"/>
      <c r="AA33" s="227"/>
      <c r="AB33" s="227"/>
      <c r="AC33" s="227"/>
      <c r="AD33" s="227"/>
      <c r="AE33" s="228"/>
      <c r="AF33" s="407">
        <v>290718</v>
      </c>
      <c r="AG33" s="408"/>
      <c r="AH33" s="408"/>
      <c r="AI33" s="408"/>
      <c r="AJ33" s="408"/>
      <c r="AK33" s="408"/>
      <c r="AL33" s="408"/>
      <c r="AM33" s="408"/>
      <c r="AN33" s="408"/>
      <c r="AO33" s="408"/>
      <c r="AP33" s="409"/>
      <c r="AQ33" s="407">
        <v>367506</v>
      </c>
      <c r="AR33" s="408"/>
      <c r="AS33" s="408"/>
      <c r="AT33" s="408"/>
      <c r="AU33" s="408"/>
      <c r="AV33" s="408"/>
      <c r="AW33" s="408"/>
      <c r="AX33" s="408"/>
      <c r="AY33" s="408"/>
      <c r="AZ33" s="408"/>
      <c r="BA33" s="408"/>
      <c r="BB33" s="408"/>
      <c r="BC33" s="409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</row>
    <row r="34" spans="1:78" s="44" customFormat="1" ht="20.149999999999999" customHeight="1" x14ac:dyDescent="0.2">
      <c r="A34" s="144" t="s">
        <v>233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413">
        <v>5143</v>
      </c>
      <c r="L34" s="414"/>
      <c r="M34" s="414"/>
      <c r="N34" s="414"/>
      <c r="O34" s="414"/>
      <c r="P34" s="414"/>
      <c r="Q34" s="414"/>
      <c r="R34" s="414"/>
      <c r="S34" s="414"/>
      <c r="T34" s="415"/>
      <c r="U34" s="239">
        <v>17.600000000000001</v>
      </c>
      <c r="V34" s="239"/>
      <c r="W34" s="239"/>
      <c r="X34" s="239"/>
      <c r="Y34" s="239"/>
      <c r="Z34" s="239"/>
      <c r="AA34" s="239"/>
      <c r="AB34" s="239"/>
      <c r="AC34" s="239"/>
      <c r="AD34" s="239"/>
      <c r="AE34" s="240"/>
      <c r="AF34" s="413">
        <v>312932</v>
      </c>
      <c r="AG34" s="414"/>
      <c r="AH34" s="414"/>
      <c r="AI34" s="414"/>
      <c r="AJ34" s="414"/>
      <c r="AK34" s="414"/>
      <c r="AL34" s="414"/>
      <c r="AM34" s="414"/>
      <c r="AN34" s="414"/>
      <c r="AO34" s="414"/>
      <c r="AP34" s="415"/>
      <c r="AQ34" s="413">
        <v>393928</v>
      </c>
      <c r="AR34" s="414"/>
      <c r="AS34" s="414"/>
      <c r="AT34" s="414"/>
      <c r="AU34" s="414"/>
      <c r="AV34" s="414"/>
      <c r="AW34" s="414"/>
      <c r="AX34" s="414"/>
      <c r="AY34" s="414"/>
      <c r="AZ34" s="414"/>
      <c r="BA34" s="414"/>
      <c r="BB34" s="414"/>
      <c r="BC34" s="415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</row>
    <row r="35" spans="1:78" s="44" customFormat="1" x14ac:dyDescent="0.2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18" t="s">
        <v>20</v>
      </c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</row>
    <row r="36" spans="1:78" s="44" customForma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18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</row>
    <row r="37" spans="1:78" s="44" customFormat="1" x14ac:dyDescent="0.2">
      <c r="A37" s="4" t="s">
        <v>119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5" t="s">
        <v>2</v>
      </c>
      <c r="BU37" s="31"/>
      <c r="BV37" s="31"/>
      <c r="BX37" s="31"/>
      <c r="BY37" s="31"/>
    </row>
    <row r="38" spans="1:78" s="44" customFormat="1" ht="33.75" customHeight="1" x14ac:dyDescent="0.2">
      <c r="A38" s="298" t="s">
        <v>77</v>
      </c>
      <c r="B38" s="88"/>
      <c r="C38" s="88"/>
      <c r="D38" s="88"/>
      <c r="E38" s="88"/>
      <c r="F38" s="88"/>
      <c r="G38" s="88"/>
      <c r="H38" s="88"/>
      <c r="I38" s="88"/>
      <c r="J38" s="88"/>
      <c r="K38" s="90" t="s">
        <v>109</v>
      </c>
      <c r="L38" s="261"/>
      <c r="M38" s="261"/>
      <c r="N38" s="261"/>
      <c r="O38" s="261"/>
      <c r="P38" s="261"/>
      <c r="Q38" s="262"/>
      <c r="R38" s="90" t="s">
        <v>67</v>
      </c>
      <c r="S38" s="261"/>
      <c r="T38" s="261"/>
      <c r="U38" s="261"/>
      <c r="V38" s="261"/>
      <c r="W38" s="261"/>
      <c r="X38" s="261"/>
      <c r="Y38" s="262"/>
      <c r="Z38" s="90" t="s">
        <v>117</v>
      </c>
      <c r="AA38" s="261"/>
      <c r="AB38" s="261"/>
      <c r="AC38" s="261"/>
      <c r="AD38" s="261"/>
      <c r="AE38" s="261"/>
      <c r="AF38" s="262"/>
      <c r="AG38" s="90" t="s">
        <v>120</v>
      </c>
      <c r="AH38" s="261"/>
      <c r="AI38" s="261"/>
      <c r="AJ38" s="261"/>
      <c r="AK38" s="261"/>
      <c r="AL38" s="261"/>
      <c r="AM38" s="262"/>
      <c r="AN38" s="90" t="s">
        <v>118</v>
      </c>
      <c r="AO38" s="261"/>
      <c r="AP38" s="261"/>
      <c r="AQ38" s="261"/>
      <c r="AR38" s="262"/>
      <c r="AS38" s="90" t="s">
        <v>112</v>
      </c>
      <c r="AT38" s="261"/>
      <c r="AU38" s="261"/>
      <c r="AV38" s="261"/>
      <c r="AW38" s="261"/>
      <c r="AX38" s="261"/>
      <c r="AY38" s="262"/>
      <c r="AZ38" s="90" t="s">
        <v>121</v>
      </c>
      <c r="BA38" s="261"/>
      <c r="BB38" s="261"/>
      <c r="BC38" s="261"/>
      <c r="BD38" s="261"/>
      <c r="BE38" s="261"/>
      <c r="BF38" s="262"/>
      <c r="BG38" s="261" t="s">
        <v>91</v>
      </c>
      <c r="BH38" s="261"/>
      <c r="BI38" s="261"/>
      <c r="BJ38" s="261"/>
      <c r="BK38" s="261"/>
      <c r="BL38" s="261"/>
      <c r="BM38" s="261"/>
      <c r="BN38" s="262"/>
      <c r="BO38" s="90" t="s">
        <v>94</v>
      </c>
      <c r="BP38" s="261"/>
      <c r="BQ38" s="261"/>
      <c r="BR38" s="261"/>
      <c r="BS38" s="261"/>
      <c r="BT38" s="262"/>
    </row>
    <row r="39" spans="1:78" ht="20.149999999999999" customHeight="1" x14ac:dyDescent="0.2">
      <c r="A39" s="132" t="s">
        <v>240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62">
        <v>345</v>
      </c>
      <c r="L39" s="163"/>
      <c r="M39" s="163"/>
      <c r="N39" s="163"/>
      <c r="O39" s="163"/>
      <c r="P39" s="163"/>
      <c r="Q39" s="164"/>
      <c r="R39" s="162">
        <v>83</v>
      </c>
      <c r="S39" s="163"/>
      <c r="T39" s="163"/>
      <c r="U39" s="163"/>
      <c r="V39" s="163"/>
      <c r="W39" s="163"/>
      <c r="X39" s="163"/>
      <c r="Y39" s="164"/>
      <c r="Z39" s="162">
        <v>64</v>
      </c>
      <c r="AA39" s="163"/>
      <c r="AB39" s="163"/>
      <c r="AC39" s="163"/>
      <c r="AD39" s="163"/>
      <c r="AE39" s="163"/>
      <c r="AF39" s="164"/>
      <c r="AG39" s="162">
        <v>18</v>
      </c>
      <c r="AH39" s="163"/>
      <c r="AI39" s="163"/>
      <c r="AJ39" s="163"/>
      <c r="AK39" s="163"/>
      <c r="AL39" s="163"/>
      <c r="AM39" s="164"/>
      <c r="AN39" s="162">
        <v>45</v>
      </c>
      <c r="AO39" s="163"/>
      <c r="AP39" s="163"/>
      <c r="AQ39" s="163"/>
      <c r="AR39" s="164"/>
      <c r="AS39" s="162">
        <v>46</v>
      </c>
      <c r="AT39" s="163"/>
      <c r="AU39" s="163"/>
      <c r="AV39" s="163"/>
      <c r="AW39" s="163"/>
      <c r="AX39" s="163"/>
      <c r="AY39" s="164"/>
      <c r="AZ39" s="162">
        <v>6</v>
      </c>
      <c r="BA39" s="163"/>
      <c r="BB39" s="163"/>
      <c r="BC39" s="163"/>
      <c r="BD39" s="163"/>
      <c r="BE39" s="163"/>
      <c r="BF39" s="164"/>
      <c r="BG39" s="163">
        <v>2</v>
      </c>
      <c r="BH39" s="163"/>
      <c r="BI39" s="163"/>
      <c r="BJ39" s="163"/>
      <c r="BK39" s="163"/>
      <c r="BL39" s="163"/>
      <c r="BM39" s="163"/>
      <c r="BN39" s="164"/>
      <c r="BO39" s="162">
        <v>62</v>
      </c>
      <c r="BP39" s="163"/>
      <c r="BQ39" s="163"/>
      <c r="BR39" s="163"/>
      <c r="BS39" s="163"/>
      <c r="BT39" s="164"/>
    </row>
    <row r="40" spans="1:78" ht="20.149999999999999" customHeight="1" x14ac:dyDescent="0.2">
      <c r="A40" s="132" t="s">
        <v>195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62">
        <v>369</v>
      </c>
      <c r="L40" s="163"/>
      <c r="M40" s="163"/>
      <c r="N40" s="163"/>
      <c r="O40" s="163"/>
      <c r="P40" s="163"/>
      <c r="Q40" s="164"/>
      <c r="R40" s="162">
        <v>87</v>
      </c>
      <c r="S40" s="163"/>
      <c r="T40" s="163"/>
      <c r="U40" s="163"/>
      <c r="V40" s="163"/>
      <c r="W40" s="163"/>
      <c r="X40" s="163"/>
      <c r="Y40" s="164"/>
      <c r="Z40" s="162">
        <v>74</v>
      </c>
      <c r="AA40" s="163"/>
      <c r="AB40" s="163"/>
      <c r="AC40" s="163"/>
      <c r="AD40" s="163"/>
      <c r="AE40" s="163"/>
      <c r="AF40" s="164"/>
      <c r="AG40" s="162">
        <v>22</v>
      </c>
      <c r="AH40" s="163"/>
      <c r="AI40" s="163"/>
      <c r="AJ40" s="163"/>
      <c r="AK40" s="163"/>
      <c r="AL40" s="163"/>
      <c r="AM40" s="164"/>
      <c r="AN40" s="162">
        <v>53</v>
      </c>
      <c r="AO40" s="163"/>
      <c r="AP40" s="163"/>
      <c r="AQ40" s="163"/>
      <c r="AR40" s="164"/>
      <c r="AS40" s="162">
        <v>44</v>
      </c>
      <c r="AT40" s="163"/>
      <c r="AU40" s="163"/>
      <c r="AV40" s="163"/>
      <c r="AW40" s="163"/>
      <c r="AX40" s="163"/>
      <c r="AY40" s="164"/>
      <c r="AZ40" s="162">
        <v>9</v>
      </c>
      <c r="BA40" s="163"/>
      <c r="BB40" s="163"/>
      <c r="BC40" s="163"/>
      <c r="BD40" s="163"/>
      <c r="BE40" s="163"/>
      <c r="BF40" s="164"/>
      <c r="BG40" s="163">
        <v>5</v>
      </c>
      <c r="BH40" s="163"/>
      <c r="BI40" s="163"/>
      <c r="BJ40" s="163"/>
      <c r="BK40" s="163"/>
      <c r="BL40" s="163"/>
      <c r="BM40" s="163"/>
      <c r="BN40" s="164"/>
      <c r="BO40" s="162">
        <v>75</v>
      </c>
      <c r="BP40" s="163"/>
      <c r="BQ40" s="163"/>
      <c r="BR40" s="163"/>
      <c r="BS40" s="163"/>
      <c r="BT40" s="164"/>
    </row>
    <row r="41" spans="1:78" ht="20.149999999999999" customHeight="1" x14ac:dyDescent="0.2">
      <c r="A41" s="178" t="s">
        <v>60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62">
        <v>385</v>
      </c>
      <c r="L41" s="163"/>
      <c r="M41" s="163"/>
      <c r="N41" s="163"/>
      <c r="O41" s="163"/>
      <c r="P41" s="163"/>
      <c r="Q41" s="164"/>
      <c r="R41" s="162">
        <v>93</v>
      </c>
      <c r="S41" s="163"/>
      <c r="T41" s="163"/>
      <c r="U41" s="163"/>
      <c r="V41" s="163"/>
      <c r="W41" s="163"/>
      <c r="X41" s="163"/>
      <c r="Y41" s="164"/>
      <c r="Z41" s="162">
        <v>57</v>
      </c>
      <c r="AA41" s="163"/>
      <c r="AB41" s="163"/>
      <c r="AC41" s="163"/>
      <c r="AD41" s="163"/>
      <c r="AE41" s="163"/>
      <c r="AF41" s="164"/>
      <c r="AG41" s="162">
        <v>23</v>
      </c>
      <c r="AH41" s="163"/>
      <c r="AI41" s="163"/>
      <c r="AJ41" s="163"/>
      <c r="AK41" s="163"/>
      <c r="AL41" s="163"/>
      <c r="AM41" s="164"/>
      <c r="AN41" s="162">
        <v>56</v>
      </c>
      <c r="AO41" s="163"/>
      <c r="AP41" s="163"/>
      <c r="AQ41" s="163"/>
      <c r="AR41" s="164"/>
      <c r="AS41" s="162">
        <v>55</v>
      </c>
      <c r="AT41" s="163"/>
      <c r="AU41" s="163"/>
      <c r="AV41" s="163"/>
      <c r="AW41" s="163"/>
      <c r="AX41" s="163"/>
      <c r="AY41" s="164"/>
      <c r="AZ41" s="162">
        <v>8</v>
      </c>
      <c r="BA41" s="163"/>
      <c r="BB41" s="163"/>
      <c r="BC41" s="163"/>
      <c r="BD41" s="163"/>
      <c r="BE41" s="163"/>
      <c r="BF41" s="164"/>
      <c r="BG41" s="163">
        <v>3</v>
      </c>
      <c r="BH41" s="163"/>
      <c r="BI41" s="163"/>
      <c r="BJ41" s="163"/>
      <c r="BK41" s="163"/>
      <c r="BL41" s="163"/>
      <c r="BM41" s="163"/>
      <c r="BN41" s="164"/>
      <c r="BO41" s="162">
        <v>90</v>
      </c>
      <c r="BP41" s="163"/>
      <c r="BQ41" s="163"/>
      <c r="BR41" s="163"/>
      <c r="BS41" s="163"/>
      <c r="BT41" s="164"/>
    </row>
    <row r="42" spans="1:78" ht="20.149999999999999" customHeight="1" x14ac:dyDescent="0.2">
      <c r="A42" s="169" t="s">
        <v>200</v>
      </c>
      <c r="B42" s="170"/>
      <c r="C42" s="170"/>
      <c r="D42" s="170"/>
      <c r="E42" s="170"/>
      <c r="F42" s="170"/>
      <c r="G42" s="170"/>
      <c r="H42" s="170"/>
      <c r="I42" s="170"/>
      <c r="J42" s="171"/>
      <c r="K42" s="172">
        <v>354</v>
      </c>
      <c r="L42" s="172"/>
      <c r="M42" s="172"/>
      <c r="N42" s="172"/>
      <c r="O42" s="172"/>
      <c r="P42" s="172"/>
      <c r="Q42" s="174"/>
      <c r="R42" s="173">
        <v>70</v>
      </c>
      <c r="S42" s="172"/>
      <c r="T42" s="172"/>
      <c r="U42" s="172"/>
      <c r="V42" s="172"/>
      <c r="W42" s="172"/>
      <c r="X42" s="172"/>
      <c r="Y42" s="174"/>
      <c r="Z42" s="173">
        <v>61</v>
      </c>
      <c r="AA42" s="172"/>
      <c r="AB42" s="172"/>
      <c r="AC42" s="172"/>
      <c r="AD42" s="172"/>
      <c r="AE42" s="172"/>
      <c r="AF42" s="174"/>
      <c r="AG42" s="173">
        <v>31</v>
      </c>
      <c r="AH42" s="172"/>
      <c r="AI42" s="172"/>
      <c r="AJ42" s="172"/>
      <c r="AK42" s="172"/>
      <c r="AL42" s="172"/>
      <c r="AM42" s="174"/>
      <c r="AN42" s="173">
        <v>37</v>
      </c>
      <c r="AO42" s="172"/>
      <c r="AP42" s="172"/>
      <c r="AQ42" s="172"/>
      <c r="AR42" s="174"/>
      <c r="AS42" s="173">
        <v>49</v>
      </c>
      <c r="AT42" s="172"/>
      <c r="AU42" s="172"/>
      <c r="AV42" s="172"/>
      <c r="AW42" s="172"/>
      <c r="AX42" s="172"/>
      <c r="AY42" s="174"/>
      <c r="AZ42" s="173">
        <v>6</v>
      </c>
      <c r="BA42" s="172"/>
      <c r="BB42" s="172"/>
      <c r="BC42" s="172"/>
      <c r="BD42" s="172"/>
      <c r="BE42" s="172"/>
      <c r="BF42" s="174"/>
      <c r="BG42" s="172">
        <v>5</v>
      </c>
      <c r="BH42" s="172"/>
      <c r="BI42" s="172"/>
      <c r="BJ42" s="172"/>
      <c r="BK42" s="172"/>
      <c r="BL42" s="172"/>
      <c r="BM42" s="172"/>
      <c r="BN42" s="174"/>
      <c r="BO42" s="173">
        <v>95</v>
      </c>
      <c r="BP42" s="172"/>
      <c r="BQ42" s="172"/>
      <c r="BR42" s="172"/>
      <c r="BS42" s="172"/>
      <c r="BT42" s="174"/>
    </row>
    <row r="43" spans="1:78" s="46" customFormat="1" ht="20.149999999999999" customHeight="1" x14ac:dyDescent="0.2">
      <c r="A43" s="214" t="s">
        <v>29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166">
        <v>386</v>
      </c>
      <c r="L43" s="167"/>
      <c r="M43" s="167"/>
      <c r="N43" s="167"/>
      <c r="O43" s="167"/>
      <c r="P43" s="167"/>
      <c r="Q43" s="168"/>
      <c r="R43" s="166">
        <v>80</v>
      </c>
      <c r="S43" s="167"/>
      <c r="T43" s="167"/>
      <c r="U43" s="167"/>
      <c r="V43" s="167"/>
      <c r="W43" s="167"/>
      <c r="X43" s="167"/>
      <c r="Y43" s="168"/>
      <c r="Z43" s="166">
        <v>53</v>
      </c>
      <c r="AA43" s="167"/>
      <c r="AB43" s="167"/>
      <c r="AC43" s="167"/>
      <c r="AD43" s="167"/>
      <c r="AE43" s="167"/>
      <c r="AF43" s="168"/>
      <c r="AG43" s="166">
        <v>12</v>
      </c>
      <c r="AH43" s="167"/>
      <c r="AI43" s="167"/>
      <c r="AJ43" s="167"/>
      <c r="AK43" s="167"/>
      <c r="AL43" s="167"/>
      <c r="AM43" s="168"/>
      <c r="AN43" s="166">
        <v>57</v>
      </c>
      <c r="AO43" s="167"/>
      <c r="AP43" s="167"/>
      <c r="AQ43" s="167"/>
      <c r="AR43" s="168"/>
      <c r="AS43" s="166">
        <v>72</v>
      </c>
      <c r="AT43" s="167"/>
      <c r="AU43" s="167"/>
      <c r="AV43" s="167"/>
      <c r="AW43" s="167"/>
      <c r="AX43" s="167"/>
      <c r="AY43" s="168"/>
      <c r="AZ43" s="166">
        <v>3</v>
      </c>
      <c r="BA43" s="167"/>
      <c r="BB43" s="167"/>
      <c r="BC43" s="167"/>
      <c r="BD43" s="167"/>
      <c r="BE43" s="167"/>
      <c r="BF43" s="168"/>
      <c r="BG43" s="167">
        <v>3</v>
      </c>
      <c r="BH43" s="167"/>
      <c r="BI43" s="167"/>
      <c r="BJ43" s="167"/>
      <c r="BK43" s="167"/>
      <c r="BL43" s="167"/>
      <c r="BM43" s="167"/>
      <c r="BN43" s="168"/>
      <c r="BO43" s="166">
        <v>106</v>
      </c>
      <c r="BP43" s="167"/>
      <c r="BQ43" s="167"/>
      <c r="BR43" s="167"/>
      <c r="BS43" s="167"/>
      <c r="BT43" s="168"/>
    </row>
    <row r="44" spans="1:78" x14ac:dyDescent="0.2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6" t="s">
        <v>225</v>
      </c>
      <c r="BU44" s="31"/>
      <c r="BV44" s="31"/>
      <c r="BX44" s="31"/>
      <c r="BY44" s="31"/>
    </row>
  </sheetData>
  <mergeCells count="309">
    <mergeCell ref="A10:D13"/>
    <mergeCell ref="A14:D17"/>
    <mergeCell ref="A18:D21"/>
    <mergeCell ref="A22:D25"/>
    <mergeCell ref="A28:J29"/>
    <mergeCell ref="AF28:AP29"/>
    <mergeCell ref="AQ28:BC29"/>
    <mergeCell ref="A3:D5"/>
    <mergeCell ref="E3:Q5"/>
    <mergeCell ref="K28:AE28"/>
    <mergeCell ref="K29:T29"/>
    <mergeCell ref="U29:AE29"/>
    <mergeCell ref="R3:BT3"/>
    <mergeCell ref="Z4:AT4"/>
    <mergeCell ref="Z5:AG5"/>
    <mergeCell ref="AH5:AN5"/>
    <mergeCell ref="AO5:AT5"/>
    <mergeCell ref="BU3:BZ5"/>
    <mergeCell ref="R4:Y5"/>
    <mergeCell ref="AU4:AZ5"/>
    <mergeCell ref="BA4:BF5"/>
    <mergeCell ref="BG4:BN5"/>
    <mergeCell ref="BO4:BT5"/>
    <mergeCell ref="A6:D9"/>
    <mergeCell ref="BO42:BT42"/>
    <mergeCell ref="A43:J43"/>
    <mergeCell ref="K43:Q43"/>
    <mergeCell ref="R43:Y43"/>
    <mergeCell ref="Z43:AF43"/>
    <mergeCell ref="AG43:AM43"/>
    <mergeCell ref="AN43:AR43"/>
    <mergeCell ref="AS43:AY43"/>
    <mergeCell ref="AZ43:BF43"/>
    <mergeCell ref="BG43:BN43"/>
    <mergeCell ref="BO43:BT43"/>
    <mergeCell ref="A42:J42"/>
    <mergeCell ref="K42:Q42"/>
    <mergeCell ref="R42:Y42"/>
    <mergeCell ref="Z42:AF42"/>
    <mergeCell ref="AG42:AM42"/>
    <mergeCell ref="AN42:AR42"/>
    <mergeCell ref="AS42:AY42"/>
    <mergeCell ref="AZ42:BF42"/>
    <mergeCell ref="BG42:BN42"/>
    <mergeCell ref="BO40:BT40"/>
    <mergeCell ref="A41:J41"/>
    <mergeCell ref="K41:Q41"/>
    <mergeCell ref="R41:Y41"/>
    <mergeCell ref="Z41:AF41"/>
    <mergeCell ref="AG41:AM41"/>
    <mergeCell ref="AN41:AR41"/>
    <mergeCell ref="AS41:AY41"/>
    <mergeCell ref="AZ41:BF41"/>
    <mergeCell ref="BG41:BN41"/>
    <mergeCell ref="BO41:BT41"/>
    <mergeCell ref="A40:J40"/>
    <mergeCell ref="K40:Q40"/>
    <mergeCell ref="R40:Y40"/>
    <mergeCell ref="Z40:AF40"/>
    <mergeCell ref="AG40:AM40"/>
    <mergeCell ref="AN40:AR40"/>
    <mergeCell ref="AS40:AY40"/>
    <mergeCell ref="AZ40:BF40"/>
    <mergeCell ref="BG40:BN40"/>
    <mergeCell ref="BG38:BN38"/>
    <mergeCell ref="BO38:BT38"/>
    <mergeCell ref="A39:J39"/>
    <mergeCell ref="K39:Q39"/>
    <mergeCell ref="R39:Y39"/>
    <mergeCell ref="Z39:AF39"/>
    <mergeCell ref="AG39:AM39"/>
    <mergeCell ref="AN39:AR39"/>
    <mergeCell ref="AS39:AY39"/>
    <mergeCell ref="AZ39:BF39"/>
    <mergeCell ref="BG39:BN39"/>
    <mergeCell ref="BO39:BT39"/>
    <mergeCell ref="A34:J34"/>
    <mergeCell ref="K34:T34"/>
    <mergeCell ref="U34:AE34"/>
    <mergeCell ref="AF34:AP34"/>
    <mergeCell ref="AQ34:BC34"/>
    <mergeCell ref="A38:J38"/>
    <mergeCell ref="K38:Q38"/>
    <mergeCell ref="R38:Y38"/>
    <mergeCell ref="Z38:AF38"/>
    <mergeCell ref="AG38:AM38"/>
    <mergeCell ref="AN38:AR38"/>
    <mergeCell ref="AS38:AY38"/>
    <mergeCell ref="AZ38:BF38"/>
    <mergeCell ref="A32:J32"/>
    <mergeCell ref="K32:T32"/>
    <mergeCell ref="U32:AE32"/>
    <mergeCell ref="AF32:AP32"/>
    <mergeCell ref="AQ32:BC32"/>
    <mergeCell ref="A33:J33"/>
    <mergeCell ref="K33:T33"/>
    <mergeCell ref="U33:AE33"/>
    <mergeCell ref="AF33:AP33"/>
    <mergeCell ref="AQ33:BC33"/>
    <mergeCell ref="A30:J30"/>
    <mergeCell ref="K30:T30"/>
    <mergeCell ref="U30:AE30"/>
    <mergeCell ref="AF30:AP30"/>
    <mergeCell ref="AQ30:BC30"/>
    <mergeCell ref="A31:J31"/>
    <mergeCell ref="K31:T31"/>
    <mergeCell ref="U31:AE31"/>
    <mergeCell ref="AF31:AP31"/>
    <mergeCell ref="AQ31:BC31"/>
    <mergeCell ref="BU24:BZ24"/>
    <mergeCell ref="E25:Q25"/>
    <mergeCell ref="R25:Y25"/>
    <mergeCell ref="Z25:AG25"/>
    <mergeCell ref="AH25:AN25"/>
    <mergeCell ref="AO25:AT25"/>
    <mergeCell ref="AU25:AZ25"/>
    <mergeCell ref="BA25:BF25"/>
    <mergeCell ref="BG25:BN25"/>
    <mergeCell ref="BO25:BT25"/>
    <mergeCell ref="BU25:BZ25"/>
    <mergeCell ref="E24:Q24"/>
    <mergeCell ref="R24:Y24"/>
    <mergeCell ref="Z24:AG24"/>
    <mergeCell ref="AH24:AN24"/>
    <mergeCell ref="AO24:AT24"/>
    <mergeCell ref="AU24:AZ24"/>
    <mergeCell ref="BA24:BF24"/>
    <mergeCell ref="BG24:BN24"/>
    <mergeCell ref="BO24:BT24"/>
    <mergeCell ref="BU22:BZ22"/>
    <mergeCell ref="E23:Q23"/>
    <mergeCell ref="R23:Y23"/>
    <mergeCell ref="Z23:AG23"/>
    <mergeCell ref="AH23:AN23"/>
    <mergeCell ref="AO23:AT23"/>
    <mergeCell ref="AU23:AZ23"/>
    <mergeCell ref="BA23:BF23"/>
    <mergeCell ref="BG23:BN23"/>
    <mergeCell ref="BO23:BT23"/>
    <mergeCell ref="BU23:BZ23"/>
    <mergeCell ref="E22:Q22"/>
    <mergeCell ref="R22:Y22"/>
    <mergeCell ref="Z22:AG22"/>
    <mergeCell ref="AH22:AN22"/>
    <mergeCell ref="AO22:AT22"/>
    <mergeCell ref="AU22:AZ22"/>
    <mergeCell ref="BA22:BF22"/>
    <mergeCell ref="BG22:BN22"/>
    <mergeCell ref="BO22:BT22"/>
    <mergeCell ref="BU20:BZ20"/>
    <mergeCell ref="E21:Q21"/>
    <mergeCell ref="R21:Y21"/>
    <mergeCell ref="Z21:AG21"/>
    <mergeCell ref="AH21:AN21"/>
    <mergeCell ref="AO21:AT21"/>
    <mergeCell ref="AU21:AZ21"/>
    <mergeCell ref="BA21:BF21"/>
    <mergeCell ref="BG21:BN21"/>
    <mergeCell ref="BO21:BT21"/>
    <mergeCell ref="BU21:BZ21"/>
    <mergeCell ref="E20:Q20"/>
    <mergeCell ref="R20:Y20"/>
    <mergeCell ref="Z20:AG20"/>
    <mergeCell ref="AH20:AN20"/>
    <mergeCell ref="AO20:AT20"/>
    <mergeCell ref="AU20:AZ20"/>
    <mergeCell ref="BA20:BF20"/>
    <mergeCell ref="BG20:BN20"/>
    <mergeCell ref="BO20:BT20"/>
    <mergeCell ref="BU18:BZ18"/>
    <mergeCell ref="E19:Q19"/>
    <mergeCell ref="R19:Y19"/>
    <mergeCell ref="Z19:AG19"/>
    <mergeCell ref="AH19:AN19"/>
    <mergeCell ref="AO19:AT19"/>
    <mergeCell ref="AU19:AZ19"/>
    <mergeCell ref="BA19:BF19"/>
    <mergeCell ref="BG19:BN19"/>
    <mergeCell ref="BO19:BT19"/>
    <mergeCell ref="BU19:BZ19"/>
    <mergeCell ref="E18:Q18"/>
    <mergeCell ref="R18:Y18"/>
    <mergeCell ref="Z18:AG18"/>
    <mergeCell ref="AH18:AN18"/>
    <mergeCell ref="AO18:AT18"/>
    <mergeCell ref="AU18:AZ18"/>
    <mergeCell ref="BA18:BF18"/>
    <mergeCell ref="BG18:BN18"/>
    <mergeCell ref="BO18:BT18"/>
    <mergeCell ref="BU16:BZ16"/>
    <mergeCell ref="E17:Q17"/>
    <mergeCell ref="R17:Y17"/>
    <mergeCell ref="Z17:AG17"/>
    <mergeCell ref="AH17:AN17"/>
    <mergeCell ref="AO17:AT17"/>
    <mergeCell ref="AU17:AZ17"/>
    <mergeCell ref="BA17:BF17"/>
    <mergeCell ref="BG17:BN17"/>
    <mergeCell ref="BO17:BT17"/>
    <mergeCell ref="BU17:BZ17"/>
    <mergeCell ref="E16:Q16"/>
    <mergeCell ref="R16:Y16"/>
    <mergeCell ref="Z16:AG16"/>
    <mergeCell ref="AH16:AN16"/>
    <mergeCell ref="AO16:AT16"/>
    <mergeCell ref="AU16:AZ16"/>
    <mergeCell ref="BA16:BF16"/>
    <mergeCell ref="BG16:BN16"/>
    <mergeCell ref="BO16:BT16"/>
    <mergeCell ref="BU14:BZ14"/>
    <mergeCell ref="E15:Q15"/>
    <mergeCell ref="R15:Y15"/>
    <mergeCell ref="Z15:AG15"/>
    <mergeCell ref="AH15:AN15"/>
    <mergeCell ref="AO15:AT15"/>
    <mergeCell ref="AU15:AZ15"/>
    <mergeCell ref="BA15:BF15"/>
    <mergeCell ref="BG15:BN15"/>
    <mergeCell ref="BO15:BT15"/>
    <mergeCell ref="BU15:BZ15"/>
    <mergeCell ref="E14:Q14"/>
    <mergeCell ref="R14:Y14"/>
    <mergeCell ref="Z14:AG14"/>
    <mergeCell ref="AH14:AN14"/>
    <mergeCell ref="AO14:AT14"/>
    <mergeCell ref="AU14:AZ14"/>
    <mergeCell ref="BA14:BF14"/>
    <mergeCell ref="BG14:BN14"/>
    <mergeCell ref="BO14:BT14"/>
    <mergeCell ref="BU12:BZ12"/>
    <mergeCell ref="E13:Q13"/>
    <mergeCell ref="R13:Y13"/>
    <mergeCell ref="Z13:AG13"/>
    <mergeCell ref="AH13:AN13"/>
    <mergeCell ref="AO13:AT13"/>
    <mergeCell ref="AU13:AZ13"/>
    <mergeCell ref="BA13:BF13"/>
    <mergeCell ref="BG13:BN13"/>
    <mergeCell ref="BO13:BT13"/>
    <mergeCell ref="BU13:BZ13"/>
    <mergeCell ref="E12:Q12"/>
    <mergeCell ref="R12:Y12"/>
    <mergeCell ref="Z12:AG12"/>
    <mergeCell ref="AH12:AN12"/>
    <mergeCell ref="AO12:AT12"/>
    <mergeCell ref="AU12:AZ12"/>
    <mergeCell ref="BA12:BF12"/>
    <mergeCell ref="BG12:BN12"/>
    <mergeCell ref="BO12:BT12"/>
    <mergeCell ref="BU10:BZ10"/>
    <mergeCell ref="E11:Q11"/>
    <mergeCell ref="R11:Y11"/>
    <mergeCell ref="Z11:AG11"/>
    <mergeCell ref="AH11:AN11"/>
    <mergeCell ref="AO11:AT11"/>
    <mergeCell ref="AU11:AZ11"/>
    <mergeCell ref="BA11:BF11"/>
    <mergeCell ref="BG11:BN11"/>
    <mergeCell ref="BO11:BT11"/>
    <mergeCell ref="BU11:BZ11"/>
    <mergeCell ref="E10:Q10"/>
    <mergeCell ref="R10:Y10"/>
    <mergeCell ref="Z10:AG10"/>
    <mergeCell ref="AH10:AN10"/>
    <mergeCell ref="AO10:AT10"/>
    <mergeCell ref="AU10:AZ10"/>
    <mergeCell ref="BA10:BF10"/>
    <mergeCell ref="BG10:BN10"/>
    <mergeCell ref="BO10:BT10"/>
    <mergeCell ref="BU8:BZ8"/>
    <mergeCell ref="E9:Q9"/>
    <mergeCell ref="R9:Y9"/>
    <mergeCell ref="Z9:AG9"/>
    <mergeCell ref="AH9:AN9"/>
    <mergeCell ref="AO9:AT9"/>
    <mergeCell ref="AU9:AZ9"/>
    <mergeCell ref="BA9:BF9"/>
    <mergeCell ref="BG9:BN9"/>
    <mergeCell ref="BO9:BT9"/>
    <mergeCell ref="BU9:BZ9"/>
    <mergeCell ref="E8:Q8"/>
    <mergeCell ref="R8:Y8"/>
    <mergeCell ref="Z8:AG8"/>
    <mergeCell ref="AH8:AN8"/>
    <mergeCell ref="AO8:AT8"/>
    <mergeCell ref="AU8:AZ8"/>
    <mergeCell ref="BA8:BF8"/>
    <mergeCell ref="BG8:BN8"/>
    <mergeCell ref="BO8:BT8"/>
    <mergeCell ref="BU6:BZ6"/>
    <mergeCell ref="E7:Q7"/>
    <mergeCell ref="R7:Y7"/>
    <mergeCell ref="Z7:AG7"/>
    <mergeCell ref="AH7:AN7"/>
    <mergeCell ref="AO7:AT7"/>
    <mergeCell ref="AU7:AZ7"/>
    <mergeCell ref="BA7:BF7"/>
    <mergeCell ref="BG7:BN7"/>
    <mergeCell ref="BO7:BT7"/>
    <mergeCell ref="BU7:BZ7"/>
    <mergeCell ref="E6:Q6"/>
    <mergeCell ref="R6:Y6"/>
    <mergeCell ref="Z6:AG6"/>
    <mergeCell ref="AH6:AN6"/>
    <mergeCell ref="AO6:AT6"/>
    <mergeCell ref="AU6:AZ6"/>
    <mergeCell ref="BA6:BF6"/>
    <mergeCell ref="BG6:BN6"/>
    <mergeCell ref="BO6:BT6"/>
  </mergeCells>
  <phoneticPr fontId="1"/>
  <pageMargins left="0.7" right="0.7" top="0.75" bottom="0.75" header="0.3" footer="0.3"/>
  <pageSetup paperSize="9" orientation="portrait" r:id="rId1"/>
  <headerFooter>
    <oddFooter>&amp;C&amp;"BIZ UD明朝 Medium,標準"-48-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E28"/>
  <sheetViews>
    <sheetView workbookViewId="0">
      <selection activeCell="A28" sqref="A28"/>
    </sheetView>
  </sheetViews>
  <sheetFormatPr defaultRowHeight="13" x14ac:dyDescent="0.2"/>
  <cols>
    <col min="1" max="1" width="2.453125" customWidth="1"/>
    <col min="2" max="6" width="0.90625" customWidth="1"/>
    <col min="7" max="7" width="3" customWidth="1"/>
    <col min="8" max="8" width="0.90625" customWidth="1"/>
    <col min="9" max="9" width="1.6328125" customWidth="1"/>
    <col min="10" max="19" width="0.90625" customWidth="1"/>
    <col min="20" max="20" width="1.6328125" customWidth="1"/>
    <col min="21" max="37" width="0.90625" customWidth="1"/>
    <col min="38" max="39" width="1.6328125" customWidth="1"/>
    <col min="40" max="41" width="0.90625" customWidth="1"/>
    <col min="42" max="42" width="1.6328125" customWidth="1"/>
    <col min="43" max="43" width="0.90625" customWidth="1"/>
    <col min="44" max="44" width="1.6328125" customWidth="1"/>
    <col min="45" max="46" width="0.90625" customWidth="1"/>
    <col min="47" max="47" width="1.6328125" customWidth="1"/>
    <col min="48" max="49" width="0.90625" customWidth="1"/>
    <col min="50" max="50" width="1.6328125" customWidth="1"/>
    <col min="51" max="55" width="0.90625" customWidth="1"/>
    <col min="56" max="57" width="1.6328125" customWidth="1"/>
    <col min="58" max="60" width="0.90625" customWidth="1"/>
    <col min="61" max="61" width="1.6328125" customWidth="1"/>
    <col min="62" max="71" width="0.90625" customWidth="1"/>
    <col min="72" max="72" width="1.6328125" customWidth="1"/>
    <col min="73" max="76" width="0.90625" customWidth="1"/>
    <col min="77" max="77" width="1.6328125" customWidth="1"/>
    <col min="78" max="78" width="2.453125" customWidth="1"/>
  </cols>
  <sheetData>
    <row r="1" spans="1:83" x14ac:dyDescent="0.2">
      <c r="A1" s="4" t="s">
        <v>93</v>
      </c>
      <c r="BZ1" s="42" t="s">
        <v>147</v>
      </c>
    </row>
    <row r="2" spans="1:83" s="3" customFormat="1" ht="31.5" customHeight="1" x14ac:dyDescent="0.2">
      <c r="A2" s="298" t="s">
        <v>143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298" t="s">
        <v>109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  <c r="AB2" s="298" t="s">
        <v>5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298" t="s">
        <v>130</v>
      </c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9"/>
      <c r="BB2" s="298" t="s">
        <v>123</v>
      </c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9"/>
      <c r="BO2" s="298" t="s">
        <v>94</v>
      </c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9"/>
    </row>
    <row r="3" spans="1:83" ht="20.149999999999999" customHeight="1" x14ac:dyDescent="0.2">
      <c r="A3" s="144" t="s">
        <v>237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429"/>
      <c r="N3" s="430">
        <v>7902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431"/>
      <c r="AB3" s="430">
        <v>3627</v>
      </c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431"/>
      <c r="AP3" s="432">
        <v>273</v>
      </c>
      <c r="AQ3" s="433"/>
      <c r="AR3" s="433"/>
      <c r="AS3" s="433"/>
      <c r="AT3" s="433"/>
      <c r="AU3" s="433"/>
      <c r="AV3" s="433"/>
      <c r="AW3" s="433"/>
      <c r="AX3" s="433"/>
      <c r="AY3" s="433"/>
      <c r="AZ3" s="433"/>
      <c r="BA3" s="434"/>
      <c r="BB3" s="435">
        <v>1843</v>
      </c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436"/>
      <c r="BO3" s="437">
        <v>2159</v>
      </c>
      <c r="BP3" s="438"/>
      <c r="BQ3" s="438"/>
      <c r="BR3" s="438"/>
      <c r="BS3" s="438"/>
      <c r="BT3" s="438"/>
      <c r="BU3" s="438"/>
      <c r="BV3" s="438"/>
      <c r="BW3" s="438"/>
      <c r="BX3" s="438"/>
      <c r="BY3" s="438"/>
      <c r="BZ3" s="439"/>
      <c r="CE3" s="53"/>
    </row>
    <row r="4" spans="1:83" ht="20.149999999999999" customHeight="1" x14ac:dyDescent="0.2">
      <c r="A4" s="132" t="s">
        <v>197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430">
        <v>6617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431"/>
      <c r="AB4" s="430">
        <v>3422</v>
      </c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431"/>
      <c r="AP4" s="440">
        <v>192</v>
      </c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441"/>
      <c r="BB4" s="442">
        <v>1644</v>
      </c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443"/>
      <c r="BO4" s="444">
        <v>1359</v>
      </c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445"/>
    </row>
    <row r="5" spans="1:83" s="1" customFormat="1" ht="20.149999999999999" customHeight="1" x14ac:dyDescent="0.2">
      <c r="A5" s="132" t="s">
        <v>145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  <c r="N5" s="430">
        <v>4532</v>
      </c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431"/>
      <c r="AB5" s="430">
        <v>2735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431"/>
      <c r="AP5" s="440">
        <v>238</v>
      </c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441"/>
      <c r="BB5" s="442">
        <v>1387</v>
      </c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443"/>
      <c r="BO5" s="444">
        <v>172</v>
      </c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445"/>
      <c r="CE5" s="53"/>
    </row>
    <row r="6" spans="1:83" s="1" customFormat="1" ht="20.149999999999999" customHeight="1" x14ac:dyDescent="0.2">
      <c r="A6" s="144" t="s">
        <v>216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429"/>
      <c r="N6" s="430">
        <v>4959</v>
      </c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431"/>
      <c r="AB6" s="430">
        <v>2905</v>
      </c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431"/>
      <c r="AP6" s="446">
        <v>201</v>
      </c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447"/>
      <c r="BB6" s="430">
        <v>1459</v>
      </c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431"/>
      <c r="BO6" s="448">
        <v>394</v>
      </c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449"/>
      <c r="CE6" s="53"/>
    </row>
    <row r="7" spans="1:83" s="2" customFormat="1" ht="20.149999999999999" customHeight="1" x14ac:dyDescent="0.2">
      <c r="A7" s="144" t="s">
        <v>65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450"/>
      <c r="N7" s="451">
        <v>4172</v>
      </c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3"/>
      <c r="AB7" s="451">
        <v>2698</v>
      </c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3"/>
      <c r="AP7" s="454">
        <v>228</v>
      </c>
      <c r="AQ7" s="455"/>
      <c r="AR7" s="455"/>
      <c r="AS7" s="455"/>
      <c r="AT7" s="455"/>
      <c r="AU7" s="455"/>
      <c r="AV7" s="455"/>
      <c r="AW7" s="455"/>
      <c r="AX7" s="455"/>
      <c r="AY7" s="455"/>
      <c r="AZ7" s="455"/>
      <c r="BA7" s="456"/>
      <c r="BB7" s="451">
        <v>798</v>
      </c>
      <c r="BC7" s="452"/>
      <c r="BD7" s="452"/>
      <c r="BE7" s="452"/>
      <c r="BF7" s="452"/>
      <c r="BG7" s="452"/>
      <c r="BH7" s="452"/>
      <c r="BI7" s="452"/>
      <c r="BJ7" s="452"/>
      <c r="BK7" s="452"/>
      <c r="BL7" s="452"/>
      <c r="BM7" s="452"/>
      <c r="BN7" s="453"/>
      <c r="BO7" s="457">
        <v>448</v>
      </c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458"/>
      <c r="CE7" s="54"/>
    </row>
    <row r="8" spans="1:83" s="1" customFormat="1" x14ac:dyDescent="0.2">
      <c r="A8" s="84" t="s">
        <v>42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6" t="s">
        <v>226</v>
      </c>
    </row>
    <row r="9" spans="1:83" s="1" customFormat="1" ht="18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5"/>
    </row>
    <row r="10" spans="1:83" s="1" customFormat="1" x14ac:dyDescent="0.2">
      <c r="A10" s="31" t="s">
        <v>141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5" t="s">
        <v>142</v>
      </c>
    </row>
    <row r="11" spans="1:83" s="1" customFormat="1" x14ac:dyDescent="0.2">
      <c r="A11" s="180" t="s">
        <v>77</v>
      </c>
      <c r="B11" s="181"/>
      <c r="C11" s="181"/>
      <c r="D11" s="181"/>
      <c r="E11" s="181"/>
      <c r="F11" s="181"/>
      <c r="G11" s="181"/>
      <c r="H11" s="181"/>
      <c r="I11" s="181"/>
      <c r="J11" s="182"/>
      <c r="K11" s="459" t="s">
        <v>148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460"/>
      <c r="AF11" s="459" t="s">
        <v>124</v>
      </c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460"/>
      <c r="AX11" s="484" t="s">
        <v>13</v>
      </c>
      <c r="AY11" s="183"/>
      <c r="AZ11" s="183"/>
      <c r="BA11" s="183"/>
      <c r="BB11" s="485"/>
      <c r="BC11" s="484" t="s">
        <v>149</v>
      </c>
      <c r="BD11" s="183"/>
      <c r="BE11" s="485"/>
      <c r="BF11" s="459" t="s">
        <v>125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460"/>
      <c r="BS11" s="484" t="s">
        <v>150</v>
      </c>
      <c r="BT11" s="183"/>
      <c r="BU11" s="183"/>
      <c r="BV11" s="183"/>
      <c r="BW11" s="485"/>
      <c r="BX11" s="484" t="s">
        <v>126</v>
      </c>
      <c r="BY11" s="183"/>
      <c r="BZ11" s="485"/>
    </row>
    <row r="12" spans="1:83" s="1" customFormat="1" x14ac:dyDescent="0.2">
      <c r="A12" s="218"/>
      <c r="B12" s="219"/>
      <c r="C12" s="219"/>
      <c r="D12" s="219"/>
      <c r="E12" s="219"/>
      <c r="F12" s="219"/>
      <c r="G12" s="219"/>
      <c r="H12" s="219"/>
      <c r="I12" s="219"/>
      <c r="J12" s="220"/>
      <c r="K12" s="484" t="s">
        <v>61</v>
      </c>
      <c r="L12" s="183"/>
      <c r="M12" s="183"/>
      <c r="N12" s="183"/>
      <c r="O12" s="485"/>
      <c r="P12" s="459" t="s">
        <v>127</v>
      </c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460"/>
      <c r="AF12" s="484" t="s">
        <v>61</v>
      </c>
      <c r="AG12" s="183"/>
      <c r="AH12" s="183"/>
      <c r="AI12" s="183"/>
      <c r="AJ12" s="183"/>
      <c r="AK12" s="485"/>
      <c r="AL12" s="459" t="s">
        <v>127</v>
      </c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460"/>
      <c r="AX12" s="486"/>
      <c r="AY12" s="487"/>
      <c r="AZ12" s="487"/>
      <c r="BA12" s="487"/>
      <c r="BB12" s="488"/>
      <c r="BC12" s="486"/>
      <c r="BD12" s="487"/>
      <c r="BE12" s="488"/>
      <c r="BF12" s="492" t="s">
        <v>128</v>
      </c>
      <c r="BG12" s="493"/>
      <c r="BH12" s="493"/>
      <c r="BI12" s="493"/>
      <c r="BJ12" s="493"/>
      <c r="BK12" s="493"/>
      <c r="BL12" s="493"/>
      <c r="BM12" s="494"/>
      <c r="BN12" s="484" t="s">
        <v>129</v>
      </c>
      <c r="BO12" s="183"/>
      <c r="BP12" s="183"/>
      <c r="BQ12" s="183"/>
      <c r="BR12" s="485"/>
      <c r="BS12" s="486"/>
      <c r="BT12" s="487"/>
      <c r="BU12" s="487"/>
      <c r="BV12" s="487"/>
      <c r="BW12" s="488"/>
      <c r="BX12" s="486"/>
      <c r="BY12" s="487"/>
      <c r="BZ12" s="488"/>
    </row>
    <row r="13" spans="1:83" s="1" customFormat="1" ht="29.25" customHeight="1" x14ac:dyDescent="0.2">
      <c r="A13" s="221"/>
      <c r="B13" s="222"/>
      <c r="C13" s="222"/>
      <c r="D13" s="222"/>
      <c r="E13" s="222"/>
      <c r="F13" s="222"/>
      <c r="G13" s="222"/>
      <c r="H13" s="222"/>
      <c r="I13" s="222"/>
      <c r="J13" s="223"/>
      <c r="K13" s="489"/>
      <c r="L13" s="490"/>
      <c r="M13" s="490"/>
      <c r="N13" s="490"/>
      <c r="O13" s="491"/>
      <c r="P13" s="459" t="s">
        <v>116</v>
      </c>
      <c r="Q13" s="158"/>
      <c r="R13" s="158"/>
      <c r="S13" s="158"/>
      <c r="T13" s="460"/>
      <c r="U13" s="459" t="s">
        <v>130</v>
      </c>
      <c r="V13" s="158"/>
      <c r="W13" s="158"/>
      <c r="X13" s="158"/>
      <c r="Y13" s="460"/>
      <c r="Z13" s="459" t="s">
        <v>133</v>
      </c>
      <c r="AA13" s="158"/>
      <c r="AB13" s="158"/>
      <c r="AC13" s="158"/>
      <c r="AD13" s="158"/>
      <c r="AE13" s="460"/>
      <c r="AF13" s="489"/>
      <c r="AG13" s="490"/>
      <c r="AH13" s="490"/>
      <c r="AI13" s="490"/>
      <c r="AJ13" s="490"/>
      <c r="AK13" s="491"/>
      <c r="AL13" s="459" t="s">
        <v>116</v>
      </c>
      <c r="AM13" s="158"/>
      <c r="AN13" s="460"/>
      <c r="AO13" s="459" t="s">
        <v>133</v>
      </c>
      <c r="AP13" s="158"/>
      <c r="AQ13" s="158"/>
      <c r="AR13" s="460"/>
      <c r="AS13" s="459" t="s">
        <v>134</v>
      </c>
      <c r="AT13" s="158"/>
      <c r="AU13" s="158"/>
      <c r="AV13" s="158"/>
      <c r="AW13" s="460"/>
      <c r="AX13" s="489"/>
      <c r="AY13" s="490"/>
      <c r="AZ13" s="490"/>
      <c r="BA13" s="490"/>
      <c r="BB13" s="491"/>
      <c r="BC13" s="489"/>
      <c r="BD13" s="490"/>
      <c r="BE13" s="491"/>
      <c r="BF13" s="495"/>
      <c r="BG13" s="496"/>
      <c r="BH13" s="496"/>
      <c r="BI13" s="496"/>
      <c r="BJ13" s="496"/>
      <c r="BK13" s="496"/>
      <c r="BL13" s="496"/>
      <c r="BM13" s="497"/>
      <c r="BN13" s="489"/>
      <c r="BO13" s="490"/>
      <c r="BP13" s="490"/>
      <c r="BQ13" s="490"/>
      <c r="BR13" s="491"/>
      <c r="BS13" s="489"/>
      <c r="BT13" s="490"/>
      <c r="BU13" s="490"/>
      <c r="BV13" s="490"/>
      <c r="BW13" s="491"/>
      <c r="BX13" s="489"/>
      <c r="BY13" s="490"/>
      <c r="BZ13" s="491"/>
    </row>
    <row r="14" spans="1:83" s="3" customFormat="1" ht="20.149999999999999" customHeight="1" x14ac:dyDescent="0.2">
      <c r="A14" s="466" t="s">
        <v>181</v>
      </c>
      <c r="B14" s="467"/>
      <c r="C14" s="467"/>
      <c r="D14" s="467"/>
      <c r="E14" s="467"/>
      <c r="F14" s="467"/>
      <c r="G14" s="467"/>
      <c r="H14" s="467"/>
      <c r="I14" s="467"/>
      <c r="J14" s="468"/>
      <c r="K14" s="461">
        <v>2</v>
      </c>
      <c r="L14" s="462"/>
      <c r="M14" s="462"/>
      <c r="N14" s="462"/>
      <c r="O14" s="463"/>
      <c r="P14" s="461">
        <v>161</v>
      </c>
      <c r="Q14" s="462"/>
      <c r="R14" s="462"/>
      <c r="S14" s="462"/>
      <c r="T14" s="463"/>
      <c r="U14" s="461">
        <v>101</v>
      </c>
      <c r="V14" s="462"/>
      <c r="W14" s="462"/>
      <c r="X14" s="462"/>
      <c r="Y14" s="463"/>
      <c r="Z14" s="461">
        <v>60</v>
      </c>
      <c r="AA14" s="462"/>
      <c r="AB14" s="462"/>
      <c r="AC14" s="462"/>
      <c r="AD14" s="462"/>
      <c r="AE14" s="463"/>
      <c r="AF14" s="461">
        <v>15</v>
      </c>
      <c r="AG14" s="462"/>
      <c r="AH14" s="462"/>
      <c r="AI14" s="462"/>
      <c r="AJ14" s="462"/>
      <c r="AK14" s="463"/>
      <c r="AL14" s="461">
        <v>38</v>
      </c>
      <c r="AM14" s="462"/>
      <c r="AN14" s="463"/>
      <c r="AO14" s="461">
        <v>28</v>
      </c>
      <c r="AP14" s="462"/>
      <c r="AQ14" s="462"/>
      <c r="AR14" s="463"/>
      <c r="AS14" s="461">
        <v>10</v>
      </c>
      <c r="AT14" s="462"/>
      <c r="AU14" s="462"/>
      <c r="AV14" s="462"/>
      <c r="AW14" s="463"/>
      <c r="AX14" s="461">
        <v>10</v>
      </c>
      <c r="AY14" s="462"/>
      <c r="AZ14" s="462"/>
      <c r="BA14" s="462"/>
      <c r="BB14" s="463"/>
      <c r="BC14" s="461">
        <v>2</v>
      </c>
      <c r="BD14" s="462"/>
      <c r="BE14" s="463"/>
      <c r="BF14" s="461">
        <v>21</v>
      </c>
      <c r="BG14" s="462"/>
      <c r="BH14" s="462"/>
      <c r="BI14" s="462"/>
      <c r="BJ14" s="462"/>
      <c r="BK14" s="462"/>
      <c r="BL14" s="462"/>
      <c r="BM14" s="463"/>
      <c r="BN14" s="461">
        <v>10</v>
      </c>
      <c r="BO14" s="462"/>
      <c r="BP14" s="462"/>
      <c r="BQ14" s="462"/>
      <c r="BR14" s="463"/>
      <c r="BS14" s="461">
        <v>0</v>
      </c>
      <c r="BT14" s="462"/>
      <c r="BU14" s="462"/>
      <c r="BV14" s="462"/>
      <c r="BW14" s="463"/>
      <c r="BX14" s="461">
        <v>12</v>
      </c>
      <c r="BY14" s="462"/>
      <c r="BZ14" s="463"/>
    </row>
    <row r="15" spans="1:83" s="3" customFormat="1" ht="20.149999999999999" customHeight="1" x14ac:dyDescent="0.2">
      <c r="A15" s="464" t="s">
        <v>198</v>
      </c>
      <c r="B15" s="184"/>
      <c r="C15" s="184"/>
      <c r="D15" s="184"/>
      <c r="E15" s="184"/>
      <c r="F15" s="184"/>
      <c r="G15" s="184"/>
      <c r="H15" s="184"/>
      <c r="I15" s="184"/>
      <c r="J15" s="465"/>
      <c r="K15" s="461">
        <v>2</v>
      </c>
      <c r="L15" s="462"/>
      <c r="M15" s="462"/>
      <c r="N15" s="462"/>
      <c r="O15" s="463"/>
      <c r="P15" s="461">
        <v>161</v>
      </c>
      <c r="Q15" s="462"/>
      <c r="R15" s="462"/>
      <c r="S15" s="462"/>
      <c r="T15" s="463"/>
      <c r="U15" s="461">
        <v>101</v>
      </c>
      <c r="V15" s="462"/>
      <c r="W15" s="462"/>
      <c r="X15" s="462"/>
      <c r="Y15" s="463"/>
      <c r="Z15" s="461">
        <v>60</v>
      </c>
      <c r="AA15" s="462"/>
      <c r="AB15" s="462"/>
      <c r="AC15" s="462"/>
      <c r="AD15" s="462"/>
      <c r="AE15" s="463"/>
      <c r="AF15" s="461">
        <v>14</v>
      </c>
      <c r="AG15" s="462"/>
      <c r="AH15" s="462"/>
      <c r="AI15" s="462"/>
      <c r="AJ15" s="462"/>
      <c r="AK15" s="463"/>
      <c r="AL15" s="461">
        <v>38</v>
      </c>
      <c r="AM15" s="462"/>
      <c r="AN15" s="463"/>
      <c r="AO15" s="461">
        <v>28</v>
      </c>
      <c r="AP15" s="462"/>
      <c r="AQ15" s="462"/>
      <c r="AR15" s="463"/>
      <c r="AS15" s="461">
        <v>10</v>
      </c>
      <c r="AT15" s="462"/>
      <c r="AU15" s="462"/>
      <c r="AV15" s="462"/>
      <c r="AW15" s="463"/>
      <c r="AX15" s="461">
        <v>10</v>
      </c>
      <c r="AY15" s="462"/>
      <c r="AZ15" s="462"/>
      <c r="BA15" s="462"/>
      <c r="BB15" s="463"/>
      <c r="BC15" s="461">
        <v>2</v>
      </c>
      <c r="BD15" s="462"/>
      <c r="BE15" s="463"/>
      <c r="BF15" s="461">
        <v>22</v>
      </c>
      <c r="BG15" s="462"/>
      <c r="BH15" s="462"/>
      <c r="BI15" s="462"/>
      <c r="BJ15" s="462"/>
      <c r="BK15" s="462"/>
      <c r="BL15" s="462"/>
      <c r="BM15" s="463"/>
      <c r="BN15" s="461">
        <v>11</v>
      </c>
      <c r="BO15" s="462"/>
      <c r="BP15" s="462"/>
      <c r="BQ15" s="462"/>
      <c r="BR15" s="463"/>
      <c r="BS15" s="461">
        <v>0</v>
      </c>
      <c r="BT15" s="462"/>
      <c r="BU15" s="462"/>
      <c r="BV15" s="462"/>
      <c r="BW15" s="463"/>
      <c r="BX15" s="461">
        <v>12</v>
      </c>
      <c r="BY15" s="462"/>
      <c r="BZ15" s="463"/>
    </row>
    <row r="16" spans="1:83" s="3" customFormat="1" ht="20.149999999999999" customHeight="1" x14ac:dyDescent="0.2">
      <c r="A16" s="474" t="s">
        <v>208</v>
      </c>
      <c r="B16" s="184"/>
      <c r="C16" s="184"/>
      <c r="D16" s="184"/>
      <c r="E16" s="184"/>
      <c r="F16" s="184"/>
      <c r="G16" s="184"/>
      <c r="H16" s="184"/>
      <c r="I16" s="184"/>
      <c r="J16" s="465"/>
      <c r="K16" s="461">
        <v>2</v>
      </c>
      <c r="L16" s="462"/>
      <c r="M16" s="462"/>
      <c r="N16" s="462"/>
      <c r="O16" s="463"/>
      <c r="P16" s="461">
        <v>161</v>
      </c>
      <c r="Q16" s="462"/>
      <c r="R16" s="462"/>
      <c r="S16" s="462"/>
      <c r="T16" s="463"/>
      <c r="U16" s="461">
        <v>101</v>
      </c>
      <c r="V16" s="462"/>
      <c r="W16" s="462"/>
      <c r="X16" s="462"/>
      <c r="Y16" s="463"/>
      <c r="Z16" s="461">
        <v>60</v>
      </c>
      <c r="AA16" s="462"/>
      <c r="AB16" s="462"/>
      <c r="AC16" s="462"/>
      <c r="AD16" s="462"/>
      <c r="AE16" s="463"/>
      <c r="AF16" s="461">
        <v>14</v>
      </c>
      <c r="AG16" s="462"/>
      <c r="AH16" s="462"/>
      <c r="AI16" s="462"/>
      <c r="AJ16" s="462"/>
      <c r="AK16" s="463"/>
      <c r="AL16" s="461">
        <v>38</v>
      </c>
      <c r="AM16" s="462"/>
      <c r="AN16" s="463"/>
      <c r="AO16" s="461">
        <v>28</v>
      </c>
      <c r="AP16" s="462"/>
      <c r="AQ16" s="462"/>
      <c r="AR16" s="463"/>
      <c r="AS16" s="461">
        <v>10</v>
      </c>
      <c r="AT16" s="462"/>
      <c r="AU16" s="462"/>
      <c r="AV16" s="462"/>
      <c r="AW16" s="463"/>
      <c r="AX16" s="461">
        <v>10</v>
      </c>
      <c r="AY16" s="462"/>
      <c r="AZ16" s="462"/>
      <c r="BA16" s="462"/>
      <c r="BB16" s="463"/>
      <c r="BC16" s="461">
        <v>2</v>
      </c>
      <c r="BD16" s="462"/>
      <c r="BE16" s="463"/>
      <c r="BF16" s="461">
        <v>22</v>
      </c>
      <c r="BG16" s="462"/>
      <c r="BH16" s="462"/>
      <c r="BI16" s="462"/>
      <c r="BJ16" s="462"/>
      <c r="BK16" s="462"/>
      <c r="BL16" s="462"/>
      <c r="BM16" s="463"/>
      <c r="BN16" s="461">
        <v>11</v>
      </c>
      <c r="BO16" s="462"/>
      <c r="BP16" s="462"/>
      <c r="BQ16" s="462"/>
      <c r="BR16" s="463"/>
      <c r="BS16" s="461">
        <v>0</v>
      </c>
      <c r="BT16" s="462"/>
      <c r="BU16" s="462"/>
      <c r="BV16" s="462"/>
      <c r="BW16" s="463"/>
      <c r="BX16" s="461">
        <v>12</v>
      </c>
      <c r="BY16" s="462"/>
      <c r="BZ16" s="463"/>
    </row>
    <row r="17" spans="1:78" s="3" customFormat="1" ht="20.149999999999999" customHeight="1" x14ac:dyDescent="0.2">
      <c r="A17" s="471" t="s">
        <v>233</v>
      </c>
      <c r="B17" s="472"/>
      <c r="C17" s="472"/>
      <c r="D17" s="472"/>
      <c r="E17" s="472"/>
      <c r="F17" s="472"/>
      <c r="G17" s="472"/>
      <c r="H17" s="472"/>
      <c r="I17" s="472"/>
      <c r="J17" s="473"/>
      <c r="K17" s="462">
        <v>2</v>
      </c>
      <c r="L17" s="462"/>
      <c r="M17" s="462"/>
      <c r="N17" s="462"/>
      <c r="O17" s="463"/>
      <c r="P17" s="461">
        <v>161</v>
      </c>
      <c r="Q17" s="462"/>
      <c r="R17" s="462"/>
      <c r="S17" s="462"/>
      <c r="T17" s="463"/>
      <c r="U17" s="461">
        <v>101</v>
      </c>
      <c r="V17" s="462"/>
      <c r="W17" s="462"/>
      <c r="X17" s="462"/>
      <c r="Y17" s="463"/>
      <c r="Z17" s="461">
        <v>60</v>
      </c>
      <c r="AA17" s="462"/>
      <c r="AB17" s="462"/>
      <c r="AC17" s="462"/>
      <c r="AD17" s="462"/>
      <c r="AE17" s="463"/>
      <c r="AF17" s="461">
        <v>14</v>
      </c>
      <c r="AG17" s="462"/>
      <c r="AH17" s="462"/>
      <c r="AI17" s="462"/>
      <c r="AJ17" s="462"/>
      <c r="AK17" s="463"/>
      <c r="AL17" s="461">
        <v>38</v>
      </c>
      <c r="AM17" s="462"/>
      <c r="AN17" s="463"/>
      <c r="AO17" s="461">
        <v>28</v>
      </c>
      <c r="AP17" s="462"/>
      <c r="AQ17" s="462"/>
      <c r="AR17" s="463"/>
      <c r="AS17" s="461">
        <v>10</v>
      </c>
      <c r="AT17" s="462"/>
      <c r="AU17" s="462"/>
      <c r="AV17" s="462"/>
      <c r="AW17" s="463"/>
      <c r="AX17" s="461">
        <v>10</v>
      </c>
      <c r="AY17" s="462"/>
      <c r="AZ17" s="462"/>
      <c r="BA17" s="462"/>
      <c r="BB17" s="463"/>
      <c r="BC17" s="461">
        <v>2</v>
      </c>
      <c r="BD17" s="462"/>
      <c r="BE17" s="463"/>
      <c r="BF17" s="461">
        <v>23</v>
      </c>
      <c r="BG17" s="462"/>
      <c r="BH17" s="462"/>
      <c r="BI17" s="462"/>
      <c r="BJ17" s="462"/>
      <c r="BK17" s="462"/>
      <c r="BL17" s="462"/>
      <c r="BM17" s="463"/>
      <c r="BN17" s="461">
        <v>11</v>
      </c>
      <c r="BO17" s="462"/>
      <c r="BP17" s="462"/>
      <c r="BQ17" s="462"/>
      <c r="BR17" s="463"/>
      <c r="BS17" s="461">
        <v>0</v>
      </c>
      <c r="BT17" s="462"/>
      <c r="BU17" s="462"/>
      <c r="BV17" s="462"/>
      <c r="BW17" s="463"/>
      <c r="BX17" s="461">
        <v>12</v>
      </c>
      <c r="BY17" s="462"/>
      <c r="BZ17" s="463"/>
    </row>
    <row r="18" spans="1:78" s="29" customFormat="1" ht="20.149999999999999" customHeight="1" x14ac:dyDescent="0.2">
      <c r="A18" s="471" t="s">
        <v>236</v>
      </c>
      <c r="B18" s="472"/>
      <c r="C18" s="472"/>
      <c r="D18" s="472"/>
      <c r="E18" s="472"/>
      <c r="F18" s="472"/>
      <c r="G18" s="472"/>
      <c r="H18" s="472"/>
      <c r="I18" s="472"/>
      <c r="J18" s="473"/>
      <c r="K18" s="469">
        <v>2</v>
      </c>
      <c r="L18" s="167"/>
      <c r="M18" s="167"/>
      <c r="N18" s="167"/>
      <c r="O18" s="470"/>
      <c r="P18" s="469">
        <v>161</v>
      </c>
      <c r="Q18" s="167"/>
      <c r="R18" s="167"/>
      <c r="S18" s="167"/>
      <c r="T18" s="470"/>
      <c r="U18" s="469">
        <v>101</v>
      </c>
      <c r="V18" s="167"/>
      <c r="W18" s="167"/>
      <c r="X18" s="167"/>
      <c r="Y18" s="470"/>
      <c r="Z18" s="469">
        <v>60</v>
      </c>
      <c r="AA18" s="167"/>
      <c r="AB18" s="167"/>
      <c r="AC18" s="167"/>
      <c r="AD18" s="167"/>
      <c r="AE18" s="470"/>
      <c r="AF18" s="469">
        <v>14</v>
      </c>
      <c r="AG18" s="167"/>
      <c r="AH18" s="167"/>
      <c r="AI18" s="167"/>
      <c r="AJ18" s="167"/>
      <c r="AK18" s="470"/>
      <c r="AL18" s="469">
        <v>38</v>
      </c>
      <c r="AM18" s="167"/>
      <c r="AN18" s="470"/>
      <c r="AO18" s="469">
        <v>28</v>
      </c>
      <c r="AP18" s="167"/>
      <c r="AQ18" s="167"/>
      <c r="AR18" s="470"/>
      <c r="AS18" s="469">
        <v>10</v>
      </c>
      <c r="AT18" s="167"/>
      <c r="AU18" s="167"/>
      <c r="AV18" s="167"/>
      <c r="AW18" s="470"/>
      <c r="AX18" s="469">
        <v>10</v>
      </c>
      <c r="AY18" s="167"/>
      <c r="AZ18" s="167"/>
      <c r="BA18" s="167"/>
      <c r="BB18" s="470"/>
      <c r="BC18" s="469">
        <v>3</v>
      </c>
      <c r="BD18" s="167"/>
      <c r="BE18" s="470"/>
      <c r="BF18" s="469">
        <v>24</v>
      </c>
      <c r="BG18" s="167"/>
      <c r="BH18" s="167"/>
      <c r="BI18" s="167"/>
      <c r="BJ18" s="167"/>
      <c r="BK18" s="167"/>
      <c r="BL18" s="167"/>
      <c r="BM18" s="470"/>
      <c r="BN18" s="469">
        <v>12</v>
      </c>
      <c r="BO18" s="167"/>
      <c r="BP18" s="167"/>
      <c r="BQ18" s="167"/>
      <c r="BR18" s="470"/>
      <c r="BS18" s="469">
        <v>0</v>
      </c>
      <c r="BT18" s="167"/>
      <c r="BU18" s="167"/>
      <c r="BV18" s="167"/>
      <c r="BW18" s="470"/>
      <c r="BX18" s="469">
        <v>12</v>
      </c>
      <c r="BY18" s="167"/>
      <c r="BZ18" s="470"/>
    </row>
    <row r="19" spans="1:78" s="1" customFormat="1" ht="13.5" customHeight="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5" t="s">
        <v>135</v>
      </c>
    </row>
    <row r="20" spans="1:78" s="1" customFormat="1" ht="18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5"/>
    </row>
    <row r="21" spans="1:78" x14ac:dyDescent="0.2">
      <c r="A21" s="4" t="s">
        <v>144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5" t="s">
        <v>146</v>
      </c>
    </row>
    <row r="22" spans="1:78" ht="37.5" customHeight="1" x14ac:dyDescent="0.2">
      <c r="A22" s="298" t="s">
        <v>77</v>
      </c>
      <c r="B22" s="88"/>
      <c r="C22" s="88"/>
      <c r="D22" s="88"/>
      <c r="E22" s="88"/>
      <c r="F22" s="88"/>
      <c r="G22" s="88"/>
      <c r="H22" s="475" t="s">
        <v>10</v>
      </c>
      <c r="I22" s="476"/>
      <c r="J22" s="476"/>
      <c r="K22" s="476"/>
      <c r="L22" s="476"/>
      <c r="M22" s="476"/>
      <c r="N22" s="475" t="s">
        <v>71</v>
      </c>
      <c r="O22" s="476"/>
      <c r="P22" s="476"/>
      <c r="Q22" s="476"/>
      <c r="R22" s="476"/>
      <c r="S22" s="476"/>
      <c r="T22" s="476"/>
      <c r="U22" s="477"/>
      <c r="V22" s="476" t="s">
        <v>136</v>
      </c>
      <c r="W22" s="476"/>
      <c r="X22" s="476"/>
      <c r="Y22" s="476"/>
      <c r="Z22" s="476"/>
      <c r="AA22" s="476"/>
      <c r="AB22" s="476"/>
      <c r="AC22" s="476"/>
      <c r="AD22" s="475" t="s">
        <v>137</v>
      </c>
      <c r="AE22" s="476"/>
      <c r="AF22" s="476"/>
      <c r="AG22" s="476"/>
      <c r="AH22" s="476"/>
      <c r="AI22" s="476"/>
      <c r="AJ22" s="476"/>
      <c r="AK22" s="476"/>
      <c r="AL22" s="477"/>
      <c r="AM22" s="476" t="s">
        <v>115</v>
      </c>
      <c r="AN22" s="476"/>
      <c r="AO22" s="476"/>
      <c r="AP22" s="476"/>
      <c r="AQ22" s="476"/>
      <c r="AR22" s="476"/>
      <c r="AS22" s="476"/>
      <c r="AT22" s="476"/>
      <c r="AU22" s="475" t="s">
        <v>30</v>
      </c>
      <c r="AV22" s="476"/>
      <c r="AW22" s="476"/>
      <c r="AX22" s="476"/>
      <c r="AY22" s="476"/>
      <c r="AZ22" s="476"/>
      <c r="BA22" s="476"/>
      <c r="BB22" s="476"/>
      <c r="BC22" s="476"/>
      <c r="BD22" s="477"/>
      <c r="BE22" s="476" t="s">
        <v>151</v>
      </c>
      <c r="BF22" s="476"/>
      <c r="BG22" s="476"/>
      <c r="BH22" s="476"/>
      <c r="BI22" s="476"/>
      <c r="BJ22" s="476"/>
      <c r="BK22" s="476"/>
      <c r="BL22" s="476"/>
      <c r="BM22" s="476"/>
      <c r="BN22" s="476"/>
      <c r="BO22" s="475" t="s">
        <v>152</v>
      </c>
      <c r="BP22" s="476"/>
      <c r="BQ22" s="476"/>
      <c r="BR22" s="476"/>
      <c r="BS22" s="476"/>
      <c r="BT22" s="476"/>
      <c r="BU22" s="477"/>
      <c r="BV22" s="476" t="s">
        <v>154</v>
      </c>
      <c r="BW22" s="476"/>
      <c r="BX22" s="476"/>
      <c r="BY22" s="476"/>
      <c r="BZ22" s="477"/>
    </row>
    <row r="23" spans="1:78" ht="20.149999999999999" customHeight="1" x14ac:dyDescent="0.2">
      <c r="A23" s="144" t="s">
        <v>238</v>
      </c>
      <c r="B23" s="145"/>
      <c r="C23" s="145"/>
      <c r="D23" s="145"/>
      <c r="E23" s="145"/>
      <c r="F23" s="145"/>
      <c r="G23" s="145"/>
      <c r="H23" s="479">
        <v>29</v>
      </c>
      <c r="I23" s="433"/>
      <c r="J23" s="433"/>
      <c r="K23" s="433"/>
      <c r="L23" s="433"/>
      <c r="M23" s="433"/>
      <c r="N23" s="480">
        <v>14</v>
      </c>
      <c r="O23" s="419"/>
      <c r="P23" s="419"/>
      <c r="Q23" s="419"/>
      <c r="R23" s="419"/>
      <c r="S23" s="419"/>
      <c r="T23" s="419"/>
      <c r="U23" s="478"/>
      <c r="V23" s="419">
        <v>47</v>
      </c>
      <c r="W23" s="419"/>
      <c r="X23" s="419"/>
      <c r="Y23" s="419"/>
      <c r="Z23" s="419"/>
      <c r="AA23" s="419"/>
      <c r="AB23" s="419"/>
      <c r="AC23" s="419"/>
      <c r="AD23" s="480">
        <v>16</v>
      </c>
      <c r="AE23" s="419"/>
      <c r="AF23" s="419"/>
      <c r="AG23" s="419"/>
      <c r="AH23" s="419"/>
      <c r="AI23" s="419"/>
      <c r="AJ23" s="419"/>
      <c r="AK23" s="419"/>
      <c r="AL23" s="478"/>
      <c r="AM23" s="419">
        <v>13</v>
      </c>
      <c r="AN23" s="419"/>
      <c r="AO23" s="419"/>
      <c r="AP23" s="419"/>
      <c r="AQ23" s="419"/>
      <c r="AR23" s="419"/>
      <c r="AS23" s="419"/>
      <c r="AT23" s="419"/>
      <c r="AU23" s="480">
        <v>135</v>
      </c>
      <c r="AV23" s="419"/>
      <c r="AW23" s="419"/>
      <c r="AX23" s="419"/>
      <c r="AY23" s="419"/>
      <c r="AZ23" s="419"/>
      <c r="BA23" s="419"/>
      <c r="BB23" s="419"/>
      <c r="BC23" s="419"/>
      <c r="BD23" s="478"/>
      <c r="BE23" s="419">
        <v>84</v>
      </c>
      <c r="BF23" s="419"/>
      <c r="BG23" s="419"/>
      <c r="BH23" s="419"/>
      <c r="BI23" s="419"/>
      <c r="BJ23" s="419"/>
      <c r="BK23" s="419"/>
      <c r="BL23" s="419"/>
      <c r="BM23" s="419"/>
      <c r="BN23" s="419"/>
      <c r="BO23" s="480">
        <v>20</v>
      </c>
      <c r="BP23" s="419"/>
      <c r="BQ23" s="419"/>
      <c r="BR23" s="419"/>
      <c r="BS23" s="419"/>
      <c r="BT23" s="419"/>
      <c r="BU23" s="478"/>
      <c r="BV23" s="419">
        <v>3</v>
      </c>
      <c r="BW23" s="419"/>
      <c r="BX23" s="419"/>
      <c r="BY23" s="419"/>
      <c r="BZ23" s="478"/>
    </row>
    <row r="24" spans="1:78" ht="20.149999999999999" customHeight="1" x14ac:dyDescent="0.2">
      <c r="A24" s="144" t="s">
        <v>18</v>
      </c>
      <c r="B24" s="145"/>
      <c r="C24" s="145"/>
      <c r="D24" s="145"/>
      <c r="E24" s="145"/>
      <c r="F24" s="145"/>
      <c r="G24" s="145"/>
      <c r="H24" s="479">
        <v>32</v>
      </c>
      <c r="I24" s="433"/>
      <c r="J24" s="433"/>
      <c r="K24" s="433"/>
      <c r="L24" s="433"/>
      <c r="M24" s="433"/>
      <c r="N24" s="480">
        <v>12</v>
      </c>
      <c r="O24" s="419"/>
      <c r="P24" s="419"/>
      <c r="Q24" s="419"/>
      <c r="R24" s="419"/>
      <c r="S24" s="419"/>
      <c r="T24" s="419"/>
      <c r="U24" s="478"/>
      <c r="V24" s="419">
        <v>44</v>
      </c>
      <c r="W24" s="419"/>
      <c r="X24" s="419"/>
      <c r="Y24" s="419"/>
      <c r="Z24" s="419"/>
      <c r="AA24" s="419"/>
      <c r="AB24" s="419"/>
      <c r="AC24" s="419"/>
      <c r="AD24" s="480">
        <v>17</v>
      </c>
      <c r="AE24" s="419"/>
      <c r="AF24" s="419"/>
      <c r="AG24" s="419"/>
      <c r="AH24" s="419"/>
      <c r="AI24" s="419"/>
      <c r="AJ24" s="419"/>
      <c r="AK24" s="419"/>
      <c r="AL24" s="478"/>
      <c r="AM24" s="419">
        <v>11</v>
      </c>
      <c r="AN24" s="419"/>
      <c r="AO24" s="419"/>
      <c r="AP24" s="419"/>
      <c r="AQ24" s="419"/>
      <c r="AR24" s="419"/>
      <c r="AS24" s="419"/>
      <c r="AT24" s="419"/>
      <c r="AU24" s="480">
        <v>144</v>
      </c>
      <c r="AV24" s="419"/>
      <c r="AW24" s="419"/>
      <c r="AX24" s="419"/>
      <c r="AY24" s="419"/>
      <c r="AZ24" s="419"/>
      <c r="BA24" s="419"/>
      <c r="BB24" s="419"/>
      <c r="BC24" s="419"/>
      <c r="BD24" s="478"/>
      <c r="BE24" s="419">
        <v>75</v>
      </c>
      <c r="BF24" s="419"/>
      <c r="BG24" s="419"/>
      <c r="BH24" s="419"/>
      <c r="BI24" s="419"/>
      <c r="BJ24" s="419"/>
      <c r="BK24" s="419"/>
      <c r="BL24" s="419"/>
      <c r="BM24" s="419"/>
      <c r="BN24" s="419"/>
      <c r="BO24" s="480">
        <v>19</v>
      </c>
      <c r="BP24" s="419"/>
      <c r="BQ24" s="419"/>
      <c r="BR24" s="419"/>
      <c r="BS24" s="419"/>
      <c r="BT24" s="419"/>
      <c r="BU24" s="478"/>
      <c r="BV24" s="419">
        <v>2</v>
      </c>
      <c r="BW24" s="419"/>
      <c r="BX24" s="419"/>
      <c r="BY24" s="419"/>
      <c r="BZ24" s="478"/>
    </row>
    <row r="25" spans="1:78" ht="20.149999999999999" customHeight="1" x14ac:dyDescent="0.2">
      <c r="A25" s="212" t="s">
        <v>1</v>
      </c>
      <c r="B25" s="213"/>
      <c r="C25" s="213"/>
      <c r="D25" s="213"/>
      <c r="E25" s="213"/>
      <c r="F25" s="213"/>
      <c r="G25" s="213"/>
      <c r="H25" s="479">
        <v>30</v>
      </c>
      <c r="I25" s="433"/>
      <c r="J25" s="433"/>
      <c r="K25" s="433"/>
      <c r="L25" s="433"/>
      <c r="M25" s="433"/>
      <c r="N25" s="480">
        <v>14</v>
      </c>
      <c r="O25" s="419"/>
      <c r="P25" s="419"/>
      <c r="Q25" s="419"/>
      <c r="R25" s="419"/>
      <c r="S25" s="419"/>
      <c r="T25" s="419"/>
      <c r="U25" s="478"/>
      <c r="V25" s="419">
        <v>40</v>
      </c>
      <c r="W25" s="419"/>
      <c r="X25" s="419"/>
      <c r="Y25" s="419"/>
      <c r="Z25" s="419"/>
      <c r="AA25" s="419"/>
      <c r="AB25" s="419"/>
      <c r="AC25" s="419"/>
      <c r="AD25" s="480">
        <v>17</v>
      </c>
      <c r="AE25" s="419"/>
      <c r="AF25" s="419"/>
      <c r="AG25" s="419"/>
      <c r="AH25" s="419"/>
      <c r="AI25" s="419"/>
      <c r="AJ25" s="419"/>
      <c r="AK25" s="419"/>
      <c r="AL25" s="478"/>
      <c r="AM25" s="419">
        <v>11</v>
      </c>
      <c r="AN25" s="419"/>
      <c r="AO25" s="419"/>
      <c r="AP25" s="419"/>
      <c r="AQ25" s="419"/>
      <c r="AR25" s="419"/>
      <c r="AS25" s="419"/>
      <c r="AT25" s="419"/>
      <c r="AU25" s="480">
        <v>136</v>
      </c>
      <c r="AV25" s="419"/>
      <c r="AW25" s="419"/>
      <c r="AX25" s="419"/>
      <c r="AY25" s="419"/>
      <c r="AZ25" s="419"/>
      <c r="BA25" s="419"/>
      <c r="BB25" s="419"/>
      <c r="BC25" s="419"/>
      <c r="BD25" s="478"/>
      <c r="BE25" s="419">
        <v>73</v>
      </c>
      <c r="BF25" s="419"/>
      <c r="BG25" s="419"/>
      <c r="BH25" s="419"/>
      <c r="BI25" s="419"/>
      <c r="BJ25" s="419"/>
      <c r="BK25" s="419"/>
      <c r="BL25" s="419"/>
      <c r="BM25" s="419"/>
      <c r="BN25" s="419"/>
      <c r="BO25" s="480">
        <v>19</v>
      </c>
      <c r="BP25" s="419"/>
      <c r="BQ25" s="419"/>
      <c r="BR25" s="419"/>
      <c r="BS25" s="419"/>
      <c r="BT25" s="419"/>
      <c r="BU25" s="478"/>
      <c r="BV25" s="419">
        <v>2</v>
      </c>
      <c r="BW25" s="419"/>
      <c r="BX25" s="419"/>
      <c r="BY25" s="419"/>
      <c r="BZ25" s="478"/>
    </row>
    <row r="26" spans="1:78" s="1" customFormat="1" ht="20.149999999999999" customHeight="1" x14ac:dyDescent="0.2">
      <c r="A26" s="499" t="s">
        <v>199</v>
      </c>
      <c r="B26" s="500"/>
      <c r="C26" s="500"/>
      <c r="D26" s="500"/>
      <c r="E26" s="500"/>
      <c r="F26" s="500"/>
      <c r="G26" s="501"/>
      <c r="H26" s="163">
        <v>30</v>
      </c>
      <c r="I26" s="163"/>
      <c r="J26" s="163"/>
      <c r="K26" s="163"/>
      <c r="L26" s="163"/>
      <c r="M26" s="163"/>
      <c r="N26" s="296">
        <v>14</v>
      </c>
      <c r="O26" s="297"/>
      <c r="P26" s="297"/>
      <c r="Q26" s="297"/>
      <c r="R26" s="297"/>
      <c r="S26" s="297"/>
      <c r="T26" s="297"/>
      <c r="U26" s="481"/>
      <c r="V26" s="297">
        <v>44</v>
      </c>
      <c r="W26" s="297"/>
      <c r="X26" s="297"/>
      <c r="Y26" s="297"/>
      <c r="Z26" s="297"/>
      <c r="AA26" s="297"/>
      <c r="AB26" s="297"/>
      <c r="AC26" s="297"/>
      <c r="AD26" s="296">
        <v>17</v>
      </c>
      <c r="AE26" s="297"/>
      <c r="AF26" s="297"/>
      <c r="AG26" s="297"/>
      <c r="AH26" s="297"/>
      <c r="AI26" s="297"/>
      <c r="AJ26" s="297"/>
      <c r="AK26" s="297"/>
      <c r="AL26" s="481"/>
      <c r="AM26" s="297">
        <v>9</v>
      </c>
      <c r="AN26" s="297"/>
      <c r="AO26" s="297"/>
      <c r="AP26" s="297"/>
      <c r="AQ26" s="297"/>
      <c r="AR26" s="297"/>
      <c r="AS26" s="297"/>
      <c r="AT26" s="297"/>
      <c r="AU26" s="296">
        <v>132</v>
      </c>
      <c r="AV26" s="297"/>
      <c r="AW26" s="297"/>
      <c r="AX26" s="297"/>
      <c r="AY26" s="297"/>
      <c r="AZ26" s="297"/>
      <c r="BA26" s="297"/>
      <c r="BB26" s="297"/>
      <c r="BC26" s="297"/>
      <c r="BD26" s="481"/>
      <c r="BE26" s="297">
        <v>70</v>
      </c>
      <c r="BF26" s="297"/>
      <c r="BG26" s="297"/>
      <c r="BH26" s="297"/>
      <c r="BI26" s="297"/>
      <c r="BJ26" s="297"/>
      <c r="BK26" s="297"/>
      <c r="BL26" s="297"/>
      <c r="BM26" s="297"/>
      <c r="BN26" s="297"/>
      <c r="BO26" s="296">
        <v>29</v>
      </c>
      <c r="BP26" s="297"/>
      <c r="BQ26" s="297"/>
      <c r="BR26" s="297"/>
      <c r="BS26" s="297"/>
      <c r="BT26" s="297"/>
      <c r="BU26" s="481"/>
      <c r="BV26" s="297">
        <v>2</v>
      </c>
      <c r="BW26" s="297"/>
      <c r="BX26" s="297"/>
      <c r="BY26" s="297"/>
      <c r="BZ26" s="481"/>
    </row>
    <row r="27" spans="1:78" s="2" customFormat="1" ht="20.149999999999999" customHeight="1" x14ac:dyDescent="0.2">
      <c r="A27" s="214" t="s">
        <v>245</v>
      </c>
      <c r="B27" s="235"/>
      <c r="C27" s="235"/>
      <c r="D27" s="235"/>
      <c r="E27" s="235"/>
      <c r="F27" s="235"/>
      <c r="G27" s="235"/>
      <c r="H27" s="166">
        <v>31</v>
      </c>
      <c r="I27" s="167"/>
      <c r="J27" s="167"/>
      <c r="K27" s="167"/>
      <c r="L27" s="167"/>
      <c r="M27" s="167"/>
      <c r="N27" s="498">
        <v>14</v>
      </c>
      <c r="O27" s="482"/>
      <c r="P27" s="482"/>
      <c r="Q27" s="482"/>
      <c r="R27" s="482"/>
      <c r="S27" s="482"/>
      <c r="T27" s="482"/>
      <c r="U27" s="483"/>
      <c r="V27" s="482">
        <v>46</v>
      </c>
      <c r="W27" s="482"/>
      <c r="X27" s="482"/>
      <c r="Y27" s="482"/>
      <c r="Z27" s="482"/>
      <c r="AA27" s="482"/>
      <c r="AB27" s="482"/>
      <c r="AC27" s="482"/>
      <c r="AD27" s="498">
        <v>16</v>
      </c>
      <c r="AE27" s="482"/>
      <c r="AF27" s="482"/>
      <c r="AG27" s="482"/>
      <c r="AH27" s="482"/>
      <c r="AI27" s="482"/>
      <c r="AJ27" s="482"/>
      <c r="AK27" s="482"/>
      <c r="AL27" s="483"/>
      <c r="AM27" s="482">
        <v>9</v>
      </c>
      <c r="AN27" s="482"/>
      <c r="AO27" s="482"/>
      <c r="AP27" s="482"/>
      <c r="AQ27" s="482"/>
      <c r="AR27" s="482"/>
      <c r="AS27" s="482"/>
      <c r="AT27" s="482"/>
      <c r="AU27" s="498">
        <v>141</v>
      </c>
      <c r="AV27" s="482"/>
      <c r="AW27" s="482"/>
      <c r="AX27" s="482"/>
      <c r="AY27" s="482"/>
      <c r="AZ27" s="482"/>
      <c r="BA27" s="482"/>
      <c r="BB27" s="482"/>
      <c r="BC27" s="482"/>
      <c r="BD27" s="483"/>
      <c r="BE27" s="482">
        <v>54</v>
      </c>
      <c r="BF27" s="482"/>
      <c r="BG27" s="482"/>
      <c r="BH27" s="482"/>
      <c r="BI27" s="482"/>
      <c r="BJ27" s="482"/>
      <c r="BK27" s="482"/>
      <c r="BL27" s="482"/>
      <c r="BM27" s="482"/>
      <c r="BN27" s="482"/>
      <c r="BO27" s="498">
        <v>34</v>
      </c>
      <c r="BP27" s="482"/>
      <c r="BQ27" s="482"/>
      <c r="BR27" s="482"/>
      <c r="BS27" s="482"/>
      <c r="BT27" s="482"/>
      <c r="BU27" s="483"/>
      <c r="BV27" s="482">
        <v>2</v>
      </c>
      <c r="BW27" s="482"/>
      <c r="BX27" s="482"/>
      <c r="BY27" s="482"/>
      <c r="BZ27" s="483"/>
    </row>
    <row r="28" spans="1:78" x14ac:dyDescent="0.2">
      <c r="A28" s="5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5" t="s">
        <v>155</v>
      </c>
    </row>
  </sheetData>
  <mergeCells count="191">
    <mergeCell ref="BV27:BZ27"/>
    <mergeCell ref="A11:J13"/>
    <mergeCell ref="AX11:BB13"/>
    <mergeCell ref="BC11:BE13"/>
    <mergeCell ref="BS11:BW13"/>
    <mergeCell ref="BX11:BZ13"/>
    <mergeCell ref="K12:O13"/>
    <mergeCell ref="AF12:AK13"/>
    <mergeCell ref="BF12:BM13"/>
    <mergeCell ref="BN12:BR13"/>
    <mergeCell ref="A27:G27"/>
    <mergeCell ref="H27:M27"/>
    <mergeCell ref="N27:U27"/>
    <mergeCell ref="V27:AC27"/>
    <mergeCell ref="AD27:AL27"/>
    <mergeCell ref="AM27:AT27"/>
    <mergeCell ref="AU27:BD27"/>
    <mergeCell ref="BE27:BN27"/>
    <mergeCell ref="BO27:BU27"/>
    <mergeCell ref="BV25:BZ25"/>
    <mergeCell ref="A26:G26"/>
    <mergeCell ref="H26:M26"/>
    <mergeCell ref="N26:U26"/>
    <mergeCell ref="V26:AC26"/>
    <mergeCell ref="AD26:AL26"/>
    <mergeCell ref="AM26:AT26"/>
    <mergeCell ref="AU26:BD26"/>
    <mergeCell ref="BE26:BN26"/>
    <mergeCell ref="BO26:BU26"/>
    <mergeCell ref="BV26:BZ26"/>
    <mergeCell ref="A25:G25"/>
    <mergeCell ref="H25:M25"/>
    <mergeCell ref="N25:U25"/>
    <mergeCell ref="V25:AC25"/>
    <mergeCell ref="AD25:AL25"/>
    <mergeCell ref="AM25:AT25"/>
    <mergeCell ref="AU25:BD25"/>
    <mergeCell ref="BE25:BN25"/>
    <mergeCell ref="BO25:BU25"/>
    <mergeCell ref="BV23:BZ23"/>
    <mergeCell ref="A24:G24"/>
    <mergeCell ref="H24:M24"/>
    <mergeCell ref="N24:U24"/>
    <mergeCell ref="V24:AC24"/>
    <mergeCell ref="AD24:AL24"/>
    <mergeCell ref="AM24:AT24"/>
    <mergeCell ref="AU24:BD24"/>
    <mergeCell ref="BE24:BN24"/>
    <mergeCell ref="BO24:BU24"/>
    <mergeCell ref="BV24:BZ24"/>
    <mergeCell ref="A23:G23"/>
    <mergeCell ref="H23:M23"/>
    <mergeCell ref="N23:U23"/>
    <mergeCell ref="V23:AC23"/>
    <mergeCell ref="AD23:AL23"/>
    <mergeCell ref="AM23:AT23"/>
    <mergeCell ref="AU23:BD23"/>
    <mergeCell ref="BE23:BN23"/>
    <mergeCell ref="BO23:BU23"/>
    <mergeCell ref="AX18:BB18"/>
    <mergeCell ref="BC18:BE18"/>
    <mergeCell ref="BF18:BM18"/>
    <mergeCell ref="BN18:BR18"/>
    <mergeCell ref="BS18:BW18"/>
    <mergeCell ref="BX18:BZ18"/>
    <mergeCell ref="A22:G22"/>
    <mergeCell ref="H22:M22"/>
    <mergeCell ref="N22:U22"/>
    <mergeCell ref="V22:AC22"/>
    <mergeCell ref="AD22:AL22"/>
    <mergeCell ref="AM22:AT22"/>
    <mergeCell ref="AU22:BD22"/>
    <mergeCell ref="BE22:BN22"/>
    <mergeCell ref="BO22:BU22"/>
    <mergeCell ref="BV22:BZ22"/>
    <mergeCell ref="A18:J18"/>
    <mergeCell ref="K18:O18"/>
    <mergeCell ref="P18:T18"/>
    <mergeCell ref="U18:Y18"/>
    <mergeCell ref="Z18:AE18"/>
    <mergeCell ref="AF18:AK18"/>
    <mergeCell ref="AL18:AN18"/>
    <mergeCell ref="AO18:AR18"/>
    <mergeCell ref="AS18:AW18"/>
    <mergeCell ref="AX16:BB16"/>
    <mergeCell ref="BC16:BE16"/>
    <mergeCell ref="BF16:BM16"/>
    <mergeCell ref="BN16:BR16"/>
    <mergeCell ref="BS16:BW16"/>
    <mergeCell ref="BX16:BZ16"/>
    <mergeCell ref="A17:J17"/>
    <mergeCell ref="K17:O17"/>
    <mergeCell ref="P17:T17"/>
    <mergeCell ref="U17:Y17"/>
    <mergeCell ref="Z17:AE17"/>
    <mergeCell ref="AF17:AK17"/>
    <mergeCell ref="AL17:AN17"/>
    <mergeCell ref="AO17:AR17"/>
    <mergeCell ref="AS17:AW17"/>
    <mergeCell ref="AX17:BB17"/>
    <mergeCell ref="BC17:BE17"/>
    <mergeCell ref="BF17:BM17"/>
    <mergeCell ref="BN17:BR17"/>
    <mergeCell ref="BS17:BW17"/>
    <mergeCell ref="BX17:BZ17"/>
    <mergeCell ref="A16:J16"/>
    <mergeCell ref="K16:O16"/>
    <mergeCell ref="P16:T16"/>
    <mergeCell ref="U16:Y16"/>
    <mergeCell ref="Z16:AE16"/>
    <mergeCell ref="AF16:AK16"/>
    <mergeCell ref="AL16:AN16"/>
    <mergeCell ref="AO16:AR16"/>
    <mergeCell ref="AS16:AW16"/>
    <mergeCell ref="AX14:BB14"/>
    <mergeCell ref="BC14:BE14"/>
    <mergeCell ref="AF14:AK14"/>
    <mergeCell ref="AL14:AN14"/>
    <mergeCell ref="AO14:AR14"/>
    <mergeCell ref="AS14:AW14"/>
    <mergeCell ref="BF14:BM14"/>
    <mergeCell ref="BN14:BR14"/>
    <mergeCell ref="BS14:BW14"/>
    <mergeCell ref="BX14:BZ14"/>
    <mergeCell ref="A15:J15"/>
    <mergeCell ref="K15:O15"/>
    <mergeCell ref="P15:T15"/>
    <mergeCell ref="U15:Y15"/>
    <mergeCell ref="Z15:AE15"/>
    <mergeCell ref="AF15:AK15"/>
    <mergeCell ref="AL15:AN15"/>
    <mergeCell ref="AO15:AR15"/>
    <mergeCell ref="AS15:AW15"/>
    <mergeCell ref="AX15:BB15"/>
    <mergeCell ref="BC15:BE15"/>
    <mergeCell ref="BF15:BM15"/>
    <mergeCell ref="BN15:BR15"/>
    <mergeCell ref="BS15:BW15"/>
    <mergeCell ref="BX15:BZ15"/>
    <mergeCell ref="A14:J14"/>
    <mergeCell ref="K14:O14"/>
    <mergeCell ref="P14:T14"/>
    <mergeCell ref="U14:Y14"/>
    <mergeCell ref="Z14:AE14"/>
    <mergeCell ref="K11:AE11"/>
    <mergeCell ref="AF11:AW11"/>
    <mergeCell ref="BF11:BR11"/>
    <mergeCell ref="P12:AE12"/>
    <mergeCell ref="AL12:AW12"/>
    <mergeCell ref="P13:T13"/>
    <mergeCell ref="U13:Y13"/>
    <mergeCell ref="Z13:AE13"/>
    <mergeCell ref="AL13:AN13"/>
    <mergeCell ref="AO13:AR13"/>
    <mergeCell ref="AS13:AW13"/>
    <mergeCell ref="A6:M6"/>
    <mergeCell ref="N6:AA6"/>
    <mergeCell ref="AB6:AO6"/>
    <mergeCell ref="AP6:BA6"/>
    <mergeCell ref="BB6:BN6"/>
    <mergeCell ref="BO6:BZ6"/>
    <mergeCell ref="A7:M7"/>
    <mergeCell ref="N7:AA7"/>
    <mergeCell ref="AB7:AO7"/>
    <mergeCell ref="AP7:BA7"/>
    <mergeCell ref="BB7:BN7"/>
    <mergeCell ref="BO7:BZ7"/>
    <mergeCell ref="A4:M4"/>
    <mergeCell ref="N4:AA4"/>
    <mergeCell ref="AB4:AO4"/>
    <mergeCell ref="AP4:BA4"/>
    <mergeCell ref="BB4:BN4"/>
    <mergeCell ref="BO4:BZ4"/>
    <mergeCell ref="A5:M5"/>
    <mergeCell ref="N5:AA5"/>
    <mergeCell ref="AB5:AO5"/>
    <mergeCell ref="AP5:BA5"/>
    <mergeCell ref="BB5:BN5"/>
    <mergeCell ref="BO5:BZ5"/>
    <mergeCell ref="A2:M2"/>
    <mergeCell ref="N2:AA2"/>
    <mergeCell ref="AB2:AO2"/>
    <mergeCell ref="AP2:BA2"/>
    <mergeCell ref="BB2:BN2"/>
    <mergeCell ref="BO2:BZ2"/>
    <mergeCell ref="A3:M3"/>
    <mergeCell ref="N3:AA3"/>
    <mergeCell ref="AB3:AO3"/>
    <mergeCell ref="AP3:BA3"/>
    <mergeCell ref="BB3:BN3"/>
    <mergeCell ref="BO3:BZ3"/>
  </mergeCells>
  <phoneticPr fontId="1"/>
  <pageMargins left="0.7" right="0.7" top="0.75" bottom="0.75" header="0.3" footer="0.3"/>
  <pageSetup paperSize="9" orientation="portrait" r:id="rId1"/>
  <headerFooter>
    <oddFooter>&amp;C&amp;"BIZ UD明朝 Medium,標準"-49-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5"/>
  <sheetViews>
    <sheetView topLeftCell="A13" workbookViewId="0">
      <selection activeCell="J30" sqref="J30"/>
    </sheetView>
  </sheetViews>
  <sheetFormatPr defaultRowHeight="13" x14ac:dyDescent="0.2"/>
  <cols>
    <col min="1" max="1" width="24.90625" customWidth="1"/>
    <col min="2" max="2" width="10.6328125" customWidth="1"/>
    <col min="3" max="3" width="10" customWidth="1"/>
    <col min="4" max="4" width="9.7265625" customWidth="1"/>
    <col min="5" max="5" width="11" customWidth="1"/>
    <col min="6" max="6" width="10.7265625" style="1" customWidth="1"/>
  </cols>
  <sheetData>
    <row r="1" spans="1:6" x14ac:dyDescent="0.2">
      <c r="A1" s="4" t="s">
        <v>156</v>
      </c>
      <c r="B1" s="79"/>
      <c r="C1" s="79"/>
      <c r="E1" s="67"/>
      <c r="F1" s="42" t="s">
        <v>186</v>
      </c>
    </row>
    <row r="2" spans="1:6" ht="27" customHeight="1" x14ac:dyDescent="0.2">
      <c r="A2" s="55" t="s">
        <v>157</v>
      </c>
      <c r="B2" s="14" t="s">
        <v>195</v>
      </c>
      <c r="C2" s="61" t="s">
        <v>60</v>
      </c>
      <c r="D2" s="61" t="s">
        <v>200</v>
      </c>
      <c r="E2" s="68" t="s">
        <v>29</v>
      </c>
      <c r="F2" s="68" t="s">
        <v>201</v>
      </c>
    </row>
    <row r="3" spans="1:6" ht="27" customHeight="1" x14ac:dyDescent="0.2">
      <c r="A3" s="56" t="s">
        <v>158</v>
      </c>
      <c r="B3" s="58">
        <v>91</v>
      </c>
      <c r="C3" s="62">
        <v>90</v>
      </c>
      <c r="D3" s="62">
        <v>80</v>
      </c>
      <c r="E3" s="69">
        <v>81</v>
      </c>
      <c r="F3" s="69">
        <v>99</v>
      </c>
    </row>
    <row r="4" spans="1:6" ht="27" customHeight="1" x14ac:dyDescent="0.2">
      <c r="A4" s="56" t="s">
        <v>159</v>
      </c>
      <c r="B4" s="51">
        <v>159</v>
      </c>
      <c r="C4" s="63">
        <v>180</v>
      </c>
      <c r="D4" s="63">
        <v>182</v>
      </c>
      <c r="E4" s="70">
        <v>168</v>
      </c>
      <c r="F4" s="70">
        <v>144</v>
      </c>
    </row>
    <row r="5" spans="1:6" ht="27" customHeight="1" x14ac:dyDescent="0.2">
      <c r="A5" s="56" t="s">
        <v>160</v>
      </c>
      <c r="B5" s="51">
        <v>6</v>
      </c>
      <c r="C5" s="63">
        <v>12</v>
      </c>
      <c r="D5" s="63">
        <v>12</v>
      </c>
      <c r="E5" s="70">
        <v>16</v>
      </c>
      <c r="F5" s="70">
        <v>9</v>
      </c>
    </row>
    <row r="6" spans="1:6" ht="27" customHeight="1" x14ac:dyDescent="0.2">
      <c r="A6" s="56" t="s">
        <v>161</v>
      </c>
      <c r="B6" s="51">
        <v>631</v>
      </c>
      <c r="C6" s="63">
        <v>693</v>
      </c>
      <c r="D6" s="63">
        <v>679</v>
      </c>
      <c r="E6" s="70">
        <v>663</v>
      </c>
      <c r="F6" s="70">
        <v>665</v>
      </c>
    </row>
    <row r="7" spans="1:6" ht="27" customHeight="1" x14ac:dyDescent="0.2">
      <c r="A7" s="56" t="s">
        <v>162</v>
      </c>
      <c r="B7" s="51">
        <v>285</v>
      </c>
      <c r="C7" s="63">
        <v>305</v>
      </c>
      <c r="D7" s="63">
        <v>314</v>
      </c>
      <c r="E7" s="70">
        <v>306</v>
      </c>
      <c r="F7" s="70">
        <v>326</v>
      </c>
    </row>
    <row r="8" spans="1:6" ht="27" customHeight="1" x14ac:dyDescent="0.2">
      <c r="A8" s="56" t="s">
        <v>139</v>
      </c>
      <c r="B8" s="51">
        <v>164</v>
      </c>
      <c r="C8" s="63">
        <v>167</v>
      </c>
      <c r="D8" s="63">
        <v>181</v>
      </c>
      <c r="E8" s="70">
        <v>196</v>
      </c>
      <c r="F8" s="70">
        <v>184</v>
      </c>
    </row>
    <row r="9" spans="1:6" ht="27" customHeight="1" x14ac:dyDescent="0.2">
      <c r="A9" s="56" t="s">
        <v>163</v>
      </c>
      <c r="B9" s="51">
        <v>355</v>
      </c>
      <c r="C9" s="63">
        <v>384</v>
      </c>
      <c r="D9" s="63">
        <v>394</v>
      </c>
      <c r="E9" s="70">
        <v>421</v>
      </c>
      <c r="F9" s="70">
        <v>361</v>
      </c>
    </row>
    <row r="10" spans="1:6" ht="27" customHeight="1" x14ac:dyDescent="0.2">
      <c r="A10" s="56" t="s">
        <v>164</v>
      </c>
      <c r="B10" s="51">
        <v>43</v>
      </c>
      <c r="C10" s="63">
        <v>60</v>
      </c>
      <c r="D10" s="63">
        <v>48</v>
      </c>
      <c r="E10" s="70">
        <v>58</v>
      </c>
      <c r="F10" s="70">
        <v>50</v>
      </c>
    </row>
    <row r="11" spans="1:6" ht="27" customHeight="1" x14ac:dyDescent="0.2">
      <c r="A11" s="56" t="s">
        <v>165</v>
      </c>
      <c r="B11" s="51">
        <v>657</v>
      </c>
      <c r="C11" s="63">
        <v>683</v>
      </c>
      <c r="D11" s="63">
        <v>660</v>
      </c>
      <c r="E11" s="70">
        <v>624</v>
      </c>
      <c r="F11" s="70">
        <v>595</v>
      </c>
    </row>
    <row r="12" spans="1:6" ht="27" customHeight="1" x14ac:dyDescent="0.2">
      <c r="A12" s="56" t="s">
        <v>166</v>
      </c>
      <c r="B12" s="51">
        <v>215</v>
      </c>
      <c r="C12" s="63">
        <v>254</v>
      </c>
      <c r="D12" s="63">
        <v>268</v>
      </c>
      <c r="E12" s="70">
        <v>375</v>
      </c>
      <c r="F12" s="70">
        <v>397</v>
      </c>
    </row>
    <row r="13" spans="1:6" ht="27" customHeight="1" x14ac:dyDescent="0.2">
      <c r="A13" s="56" t="s">
        <v>48</v>
      </c>
      <c r="B13" s="52">
        <v>1084</v>
      </c>
      <c r="C13" s="64">
        <v>1279</v>
      </c>
      <c r="D13" s="64">
        <v>1318</v>
      </c>
      <c r="E13" s="71">
        <v>1281</v>
      </c>
      <c r="F13" s="71">
        <v>1365</v>
      </c>
    </row>
    <row r="14" spans="1:6" ht="27" customHeight="1" x14ac:dyDescent="0.2">
      <c r="A14" s="56" t="s">
        <v>167</v>
      </c>
      <c r="B14" s="51">
        <v>180</v>
      </c>
      <c r="C14" s="63">
        <v>196</v>
      </c>
      <c r="D14" s="63">
        <v>207</v>
      </c>
      <c r="E14" s="70">
        <v>194</v>
      </c>
      <c r="F14" s="70">
        <v>207</v>
      </c>
    </row>
    <row r="15" spans="1:6" ht="27" customHeight="1" x14ac:dyDescent="0.2">
      <c r="A15" s="56" t="s">
        <v>168</v>
      </c>
      <c r="B15" s="51">
        <v>476</v>
      </c>
      <c r="C15" s="63">
        <v>521</v>
      </c>
      <c r="D15" s="63">
        <v>532</v>
      </c>
      <c r="E15" s="70">
        <v>529</v>
      </c>
      <c r="F15" s="70">
        <v>514</v>
      </c>
    </row>
    <row r="16" spans="1:6" ht="27" customHeight="1" x14ac:dyDescent="0.2">
      <c r="A16" s="56" t="s">
        <v>169</v>
      </c>
      <c r="B16" s="51">
        <v>150</v>
      </c>
      <c r="C16" s="63">
        <v>175</v>
      </c>
      <c r="D16" s="63">
        <v>161</v>
      </c>
      <c r="E16" s="70">
        <v>169</v>
      </c>
      <c r="F16" s="70">
        <v>155</v>
      </c>
    </row>
    <row r="17" spans="1:7" ht="27" customHeight="1" x14ac:dyDescent="0.2">
      <c r="A17" s="56" t="s">
        <v>170</v>
      </c>
      <c r="B17" s="51">
        <v>7</v>
      </c>
      <c r="C17" s="63">
        <v>0</v>
      </c>
      <c r="D17" s="63">
        <v>0</v>
      </c>
      <c r="E17" s="70">
        <v>2</v>
      </c>
      <c r="F17" s="70">
        <v>2</v>
      </c>
    </row>
    <row r="18" spans="1:7" ht="27" customHeight="1" x14ac:dyDescent="0.2">
      <c r="A18" s="56" t="s">
        <v>122</v>
      </c>
      <c r="B18" s="51">
        <v>1</v>
      </c>
      <c r="C18" s="63">
        <v>0</v>
      </c>
      <c r="D18" s="63">
        <v>0</v>
      </c>
      <c r="E18" s="70">
        <v>0</v>
      </c>
      <c r="F18" s="70">
        <v>0</v>
      </c>
    </row>
    <row r="19" spans="1:7" ht="27" customHeight="1" x14ac:dyDescent="0.2">
      <c r="A19" s="56" t="s">
        <v>132</v>
      </c>
      <c r="B19" s="51">
        <v>6</v>
      </c>
      <c r="C19" s="63">
        <v>2</v>
      </c>
      <c r="D19" s="63">
        <v>3</v>
      </c>
      <c r="E19" s="70">
        <v>2</v>
      </c>
      <c r="F19" s="70">
        <v>4</v>
      </c>
    </row>
    <row r="20" spans="1:7" ht="27" customHeight="1" x14ac:dyDescent="0.2">
      <c r="A20" s="56" t="s">
        <v>70</v>
      </c>
      <c r="B20" s="51">
        <v>64</v>
      </c>
      <c r="C20" s="63">
        <v>72</v>
      </c>
      <c r="D20" s="63">
        <v>54</v>
      </c>
      <c r="E20" s="70">
        <v>79</v>
      </c>
      <c r="F20" s="70">
        <v>74</v>
      </c>
    </row>
    <row r="21" spans="1:7" ht="27" customHeight="1" x14ac:dyDescent="0.2">
      <c r="A21" s="56" t="s">
        <v>171</v>
      </c>
      <c r="B21" s="59">
        <v>117</v>
      </c>
      <c r="C21" s="65">
        <v>139</v>
      </c>
      <c r="D21" s="65">
        <v>144</v>
      </c>
      <c r="E21" s="72">
        <v>128</v>
      </c>
      <c r="F21" s="72">
        <v>138</v>
      </c>
    </row>
    <row r="22" spans="1:7" ht="27" customHeight="1" x14ac:dyDescent="0.2">
      <c r="A22" s="57" t="s">
        <v>172</v>
      </c>
      <c r="B22" s="60">
        <v>4691</v>
      </c>
      <c r="C22" s="66">
        <v>5212</v>
      </c>
      <c r="D22" s="66">
        <f>SUM(D3:D21)</f>
        <v>5237</v>
      </c>
      <c r="E22" s="73">
        <v>5292</v>
      </c>
      <c r="F22" s="73">
        <v>5289</v>
      </c>
      <c r="G22" s="74"/>
    </row>
    <row r="23" spans="1:7" ht="19.5" customHeight="1" x14ac:dyDescent="0.2">
      <c r="B23" s="31"/>
      <c r="C23" s="31"/>
      <c r="D23" s="31"/>
      <c r="E23" s="31"/>
      <c r="F23" s="18" t="s">
        <v>90</v>
      </c>
    </row>
    <row r="25" spans="1:7" x14ac:dyDescent="0.2">
      <c r="E25" t="s">
        <v>187</v>
      </c>
    </row>
  </sheetData>
  <phoneticPr fontId="1"/>
  <pageMargins left="0.7" right="0.7" top="0.75" bottom="0.75" header="0.3" footer="0.3"/>
  <pageSetup paperSize="9" orientation="portrait" r:id="rId1"/>
  <headerFooter>
    <oddFooter>&amp;C&amp;"BIZ UD明朝 Medium,標準"-50-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45</vt:lpstr>
      <vt:lpstr>46</vt:lpstr>
      <vt:lpstr>47</vt:lpstr>
      <vt:lpstr>48</vt:lpstr>
      <vt:lpstr>49</vt:lpstr>
      <vt:lpstr>50</vt:lpstr>
      <vt:lpstr>'46'!Print_Area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2025-01-07T01:40:42Z</cp:lastPrinted>
  <dcterms:created xsi:type="dcterms:W3CDTF">2020-03-13T02:48:51Z</dcterms:created>
  <dcterms:modified xsi:type="dcterms:W3CDTF">2025-03-31T01:39:10Z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2025-01-21T02:25:35Z</vt:filetime>
  </property>
</Properties>
</file>