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-sv1\240 企画振興課\R6\05_企画政策係\15_統計調査\1_統計全般\3_東御市の統計\03　統合\"/>
    </mc:Choice>
  </mc:AlternateContent>
  <bookViews>
    <workbookView xWindow="0" yWindow="0" windowWidth="28800" windowHeight="12450"/>
  </bookViews>
  <sheets>
    <sheet name="32" sheetId="3" r:id="rId1"/>
    <sheet name="33" sheetId="4" r:id="rId2"/>
  </sheets>
  <definedNames>
    <definedName name="_xlnm.Print_Area" localSheetId="1">'33'!$A$1:$BQ$48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31" i="4" l="1"/>
  <c r="AR31" i="4"/>
  <c r="AG31" i="4"/>
  <c r="T31" i="4"/>
  <c r="BE30" i="4"/>
  <c r="AR30" i="4"/>
  <c r="BE29" i="4"/>
  <c r="AR29" i="4"/>
  <c r="BE28" i="4"/>
  <c r="AR28" i="4"/>
  <c r="BE27" i="4"/>
  <c r="AR27" i="4"/>
  <c r="BE26" i="4"/>
  <c r="AR26" i="4"/>
</calcChain>
</file>

<file path=xl/comments1.xml><?xml version="1.0" encoding="utf-8"?>
<comments xmlns="http://schemas.openxmlformats.org/spreadsheetml/2006/main">
  <authors>
    <author>shino</author>
  </authors>
  <commentList>
    <comment ref="R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料金システム　調定簿
3/31時点　水道調定総括表</t>
        </r>
      </text>
    </comment>
  </commentList>
</comments>
</file>

<file path=xl/sharedStrings.xml><?xml version="1.0" encoding="utf-8"?>
<sst xmlns="http://schemas.openxmlformats.org/spreadsheetml/2006/main" count="104" uniqueCount="59">
  <si>
    <t>資本的収支</t>
  </si>
  <si>
    <t>市上水道</t>
  </si>
  <si>
    <t>（注）佐久水道企業団及び小諸市上水道の給水区域の数値を除く。</t>
  </si>
  <si>
    <t>４年度</t>
  </si>
  <si>
    <t>令和２年度</t>
  </si>
  <si>
    <t>合併処理浄化槽</t>
  </si>
  <si>
    <t>コミプラ・合併処理施設</t>
  </si>
  <si>
    <t>給水戸数及び事業戸数</t>
  </si>
  <si>
    <t>給水人口（人）</t>
  </si>
  <si>
    <t>総量（㎥ )</t>
  </si>
  <si>
    <t>５.下水道の状況</t>
  </si>
  <si>
    <t>農業集落排水</t>
  </si>
  <si>
    <t>５年度</t>
    <rPh sb="1" eb="2">
      <t>ネン</t>
    </rPh>
    <rPh sb="2" eb="3">
      <t>ド</t>
    </rPh>
    <phoneticPr fontId="1"/>
  </si>
  <si>
    <t>事業の別</t>
  </si>
  <si>
    <t>特環公共下水道</t>
  </si>
  <si>
    <t>（注２）佐久水道企業団及び小諸市上水道の給水区域の数値を除く。</t>
  </si>
  <si>
    <t>年度</t>
  </si>
  <si>
    <t>年間給水量</t>
  </si>
  <si>
    <t>給水量（㎥）</t>
  </si>
  <si>
    <t>純利益
又は
純損失（△）</t>
  </si>
  <si>
    <t>区分</t>
  </si>
  <si>
    <t>１.給水人口・戸数の推移</t>
    <rPh sb="2" eb="4">
      <t>キュウスイ</t>
    </rPh>
    <rPh sb="4" eb="6">
      <t>ジンコウ</t>
    </rPh>
    <rPh sb="7" eb="9">
      <t>コスウ</t>
    </rPh>
    <rPh sb="10" eb="12">
      <t>スイイ</t>
    </rPh>
    <phoneticPr fontId="1"/>
  </si>
  <si>
    <t>一人あたり給水量（㎥）</t>
  </si>
  <si>
    <t>東御市（地方公営企業法適用による会計）</t>
  </si>
  <si>
    <t xml:space="preserve">                                                                                                          </t>
  </si>
  <si>
    <t>収益的収支</t>
  </si>
  <si>
    <t>令和２年度</t>
    <rPh sb="0" eb="2">
      <t>レイワ</t>
    </rPh>
    <phoneticPr fontId="1"/>
  </si>
  <si>
    <t>(2) 下水道事業会計</t>
    <rPh sb="4" eb="5">
      <t>シタ</t>
    </rPh>
    <rPh sb="5" eb="7">
      <t>スイドウ</t>
    </rPh>
    <rPh sb="7" eb="9">
      <t>ジギョウ</t>
    </rPh>
    <rPh sb="9" eb="11">
      <t>カイケイ</t>
    </rPh>
    <phoneticPr fontId="1"/>
  </si>
  <si>
    <t>収入</t>
  </si>
  <si>
    <t>(1) 水道事業会計</t>
    <rPh sb="4" eb="6">
      <t>スイドウ</t>
    </rPh>
    <rPh sb="6" eb="8">
      <t>ジギョウ</t>
    </rPh>
    <rPh sb="8" eb="10">
      <t>カイケイ</t>
    </rPh>
    <phoneticPr fontId="1"/>
  </si>
  <si>
    <t>支出</t>
  </si>
  <si>
    <t>資料：水道事業会計決算他（上下水道課業務係）</t>
    <rPh sb="18" eb="20">
      <t>ギョウム</t>
    </rPh>
    <rPh sb="20" eb="21">
      <t>カカリ</t>
    </rPh>
    <phoneticPr fontId="1"/>
  </si>
  <si>
    <t>△</t>
  </si>
  <si>
    <t>公共下水道</t>
  </si>
  <si>
    <t>５年度</t>
  </si>
  <si>
    <t>計</t>
  </si>
  <si>
    <r>
      <rPr>
        <sz val="11"/>
        <rFont val="BIZ UD明朝 Medium"/>
        <family val="1"/>
        <charset val="128"/>
      </rPr>
      <t>差額又は収支
不足額（△）</t>
    </r>
  </si>
  <si>
    <t>行政区域内
人口（人）
(Ａ）</t>
  </si>
  <si>
    <t xml:space="preserve">（注）佐久水道企業団及び小諸市上水道の給水区域の数値を除く。       </t>
  </si>
  <si>
    <t>３.一人あたりの年間平均給水量</t>
  </si>
  <si>
    <t>資料：下水道事業会計決算他（上下水道課業務係）</t>
    <rPh sb="19" eb="21">
      <t>ギョウム</t>
    </rPh>
    <rPh sb="21" eb="22">
      <t>カカリ</t>
    </rPh>
    <phoneticPr fontId="1"/>
  </si>
  <si>
    <t>２.水道使用量</t>
  </si>
  <si>
    <t>４.上下水道事業会計の状況</t>
  </si>
  <si>
    <t xml:space="preserve"> （単位：千円）</t>
  </si>
  <si>
    <t xml:space="preserve"> 各年度最終調定月の数値</t>
  </si>
  <si>
    <t>令和６年３月31日現在</t>
    <rPh sb="0" eb="2">
      <t>レイワ</t>
    </rPh>
    <phoneticPr fontId="1"/>
  </si>
  <si>
    <t>処理区域
人口（人)
（Ｂ）</t>
  </si>
  <si>
    <t>水洗化
人口（人）
（Ｃ）</t>
  </si>
  <si>
    <t>（注１）この水道使用量は、実際の使用の数値ではなく、水道料を賦課した数値</t>
  </si>
  <si>
    <t>水洗化率
（％）
（Ｃ／Ｂ）</t>
  </si>
  <si>
    <t>３年度</t>
  </si>
  <si>
    <r>
      <t>純</t>
    </r>
    <r>
      <rPr>
        <sz val="10"/>
        <color theme="1"/>
        <rFont val="BIZ UD明朝 Medium"/>
        <family val="1"/>
        <charset val="128"/>
      </rPr>
      <t>利益
又は
純損失（△）</t>
    </r>
  </si>
  <si>
    <r>
      <t>普</t>
    </r>
    <r>
      <rPr>
        <sz val="11"/>
        <color theme="1"/>
        <rFont val="BIZ UD明朝 Medium"/>
        <family val="1"/>
        <charset val="128"/>
      </rPr>
      <t>及率（％）
（Ｂ／Ａ）</t>
    </r>
  </si>
  <si>
    <r>
      <t>差</t>
    </r>
    <r>
      <rPr>
        <sz val="11"/>
        <color theme="1"/>
        <rFont val="BIZ UD明朝 Medium"/>
        <family val="1"/>
        <charset val="128"/>
      </rPr>
      <t>額又は収支
不足額（△）</t>
    </r>
  </si>
  <si>
    <t>資料：水道事業会計決算（上下水道課業務係）</t>
    <rPh sb="17" eb="19">
      <t>ギョウム</t>
    </rPh>
    <rPh sb="19" eb="20">
      <t>カカリ</t>
    </rPh>
    <phoneticPr fontId="1"/>
  </si>
  <si>
    <t>資料：下水道事業会計決算他（上下水道課下水道係）</t>
    <rPh sb="19" eb="22">
      <t>ゲスイドウ</t>
    </rPh>
    <rPh sb="22" eb="23">
      <t>カカリ</t>
    </rPh>
    <phoneticPr fontId="1"/>
  </si>
  <si>
    <t>３年度</t>
    <rPh sb="1" eb="2">
      <t>ネン</t>
    </rPh>
    <rPh sb="2" eb="3">
      <t>ド</t>
    </rPh>
    <phoneticPr fontId="1"/>
  </si>
  <si>
    <t>４年度</t>
    <rPh sb="1" eb="2">
      <t>ネン</t>
    </rPh>
    <rPh sb="2" eb="3">
      <t>ド</t>
    </rPh>
    <phoneticPr fontId="1"/>
  </si>
  <si>
    <t>平成31年度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</si>
</sst>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BIZ UD明朝 Medium"/>
      <family val="1"/>
    </font>
    <font>
      <sz val="11"/>
      <name val="BIZ UD明朝 Medium"/>
      <family val="1"/>
    </font>
    <font>
      <sz val="11"/>
      <color theme="1"/>
      <name val="ＭＳ Ｐゴシック"/>
      <family val="3"/>
      <scheme val="minor"/>
    </font>
    <font>
      <sz val="11"/>
      <color rgb="FF000000"/>
      <name val="BIZ UD明朝 Medium"/>
      <family val="1"/>
    </font>
    <font>
      <b/>
      <sz val="11"/>
      <color theme="1"/>
      <name val="BIZ UD明朝 Medium"/>
      <family val="1"/>
    </font>
    <font>
      <sz val="10"/>
      <name val="BIZ UD明朝 Medium"/>
      <family val="1"/>
    </font>
    <font>
      <sz val="10"/>
      <color theme="1"/>
      <name val="BIZ UD明朝 Medium"/>
      <family val="1"/>
    </font>
    <font>
      <sz val="1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indent="15"/>
    </xf>
    <xf numFmtId="0" fontId="2" fillId="0" borderId="0" xfId="0" applyFont="1" applyFill="1" applyBorder="1" applyAlignment="1">
      <alignment horizontal="right" vertical="top" wrapText="1" indent="5"/>
    </xf>
    <xf numFmtId="3" fontId="2" fillId="0" borderId="0" xfId="0" applyNumberFormat="1" applyFont="1" applyFill="1" applyBorder="1" applyAlignment="1">
      <alignment horizontal="left" vertical="top" indent="7" shrinkToFit="1"/>
    </xf>
    <xf numFmtId="3" fontId="2" fillId="0" borderId="0" xfId="0" applyNumberFormat="1" applyFont="1" applyFill="1" applyBorder="1" applyAlignment="1">
      <alignment horizontal="right" vertical="top" indent="4" shrinkToFit="1"/>
    </xf>
    <xf numFmtId="1" fontId="2" fillId="0" borderId="0" xfId="0" applyNumberFormat="1" applyFont="1" applyFill="1" applyBorder="1" applyAlignment="1">
      <alignment horizontal="left" vertical="top" indent="9" shrinkToFit="1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top" indent="1"/>
    </xf>
    <xf numFmtId="49" fontId="3" fillId="0" borderId="2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right" vertical="center" wrapText="1"/>
    </xf>
    <xf numFmtId="49" fontId="2" fillId="0" borderId="2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top" textRotation="180" wrapText="1"/>
    </xf>
    <xf numFmtId="0" fontId="6" fillId="0" borderId="0" xfId="0" applyFont="1" applyFill="1" applyBorder="1" applyAlignment="1">
      <alignment horizontal="left" vertical="top" textRotation="180" wrapText="1"/>
    </xf>
    <xf numFmtId="3" fontId="0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38" fontId="5" fillId="0" borderId="8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17" xfId="1" applyFont="1" applyFill="1" applyBorder="1" applyAlignment="1">
      <alignment vertical="center" shrinkToFit="1"/>
    </xf>
    <xf numFmtId="3" fontId="5" fillId="0" borderId="8" xfId="0" applyNumberFormat="1" applyFont="1" applyFill="1" applyBorder="1" applyAlignment="1">
      <alignment vertical="center" shrinkToFit="1"/>
    </xf>
    <xf numFmtId="3" fontId="5" fillId="0" borderId="0" xfId="0" applyNumberFormat="1" applyFont="1" applyFill="1" applyBorder="1" applyAlignment="1">
      <alignment vertical="center" shrinkToFit="1"/>
    </xf>
    <xf numFmtId="3" fontId="5" fillId="0" borderId="17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38" fontId="2" fillId="0" borderId="8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17" xfId="1" applyFont="1" applyFill="1" applyBorder="1" applyAlignment="1">
      <alignment vertical="center" shrinkToFit="1"/>
    </xf>
    <xf numFmtId="3" fontId="2" fillId="0" borderId="8" xfId="0" applyNumberFormat="1" applyFont="1" applyFill="1" applyBorder="1" applyAlignment="1">
      <alignment vertical="center" shrinkToFit="1"/>
    </xf>
    <xf numFmtId="3" fontId="2" fillId="0" borderId="0" xfId="0" applyNumberFormat="1" applyFont="1" applyFill="1" applyBorder="1" applyAlignment="1">
      <alignment vertical="center" shrinkToFit="1"/>
    </xf>
    <xf numFmtId="3" fontId="2" fillId="0" borderId="17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right" vertical="center" shrinkToFit="1"/>
    </xf>
    <xf numFmtId="3" fontId="2" fillId="0" borderId="0" xfId="0" applyNumberFormat="1" applyFont="1" applyFill="1" applyBorder="1" applyAlignment="1">
      <alignment horizontal="right" vertical="center" shrinkToFit="1"/>
    </xf>
    <xf numFmtId="3" fontId="2" fillId="0" borderId="17" xfId="0" applyNumberFormat="1" applyFont="1" applyFill="1" applyBorder="1" applyAlignment="1">
      <alignment horizontal="right" vertical="center" shrinkToFi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right" vertical="center" shrinkToFit="1"/>
    </xf>
    <xf numFmtId="3" fontId="3" fillId="0" borderId="0" xfId="0" applyNumberFormat="1" applyFont="1" applyFill="1" applyBorder="1" applyAlignment="1">
      <alignment horizontal="right" vertical="center" shrinkToFit="1"/>
    </xf>
    <xf numFmtId="3" fontId="3" fillId="0" borderId="17" xfId="0" applyNumberFormat="1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right" vertical="center" shrinkToFit="1"/>
    </xf>
    <xf numFmtId="1" fontId="2" fillId="0" borderId="0" xfId="0" applyNumberFormat="1" applyFont="1" applyFill="1" applyBorder="1" applyAlignment="1">
      <alignment horizontal="right" vertical="center" shrinkToFit="1"/>
    </xf>
    <xf numFmtId="1" fontId="2" fillId="0" borderId="17" xfId="0" applyNumberFormat="1" applyFont="1" applyFill="1" applyBorder="1" applyAlignment="1">
      <alignment horizontal="right" vertical="center" shrinkToFit="1"/>
    </xf>
    <xf numFmtId="1" fontId="2" fillId="0" borderId="8" xfId="0" applyNumberFormat="1" applyFont="1" applyFill="1" applyBorder="1" applyAlignment="1">
      <alignment vertical="center" shrinkToFit="1"/>
    </xf>
    <xf numFmtId="1" fontId="2" fillId="0" borderId="0" xfId="0" applyNumberFormat="1" applyFont="1" applyFill="1" applyBorder="1" applyAlignment="1">
      <alignment vertical="center" shrinkToFit="1"/>
    </xf>
    <xf numFmtId="1" fontId="2" fillId="0" borderId="17" xfId="0" applyNumberFormat="1" applyFont="1" applyFill="1" applyBorder="1" applyAlignment="1">
      <alignment vertical="center" shrinkToFit="1"/>
    </xf>
    <xf numFmtId="3" fontId="3" fillId="0" borderId="8" xfId="0" applyNumberFormat="1" applyFont="1" applyFill="1" applyBorder="1" applyAlignment="1">
      <alignment vertical="center" shrinkToFit="1"/>
    </xf>
    <xf numFmtId="3" fontId="3" fillId="0" borderId="0" xfId="0" applyNumberFormat="1" applyFont="1" applyFill="1" applyBorder="1" applyAlignment="1">
      <alignment vertical="center" shrinkToFit="1"/>
    </xf>
    <xf numFmtId="3" fontId="3" fillId="0" borderId="17" xfId="0" applyNumberFormat="1" applyFont="1" applyFill="1" applyBorder="1" applyAlignment="1">
      <alignment vertical="center" shrinkToFit="1"/>
    </xf>
    <xf numFmtId="1" fontId="3" fillId="0" borderId="8" xfId="0" applyNumberFormat="1" applyFont="1" applyFill="1" applyBorder="1" applyAlignment="1">
      <alignment vertical="center" shrinkToFit="1"/>
    </xf>
    <xf numFmtId="1" fontId="3" fillId="0" borderId="0" xfId="0" applyNumberFormat="1" applyFont="1" applyFill="1" applyBorder="1" applyAlignment="1">
      <alignment vertical="center" shrinkToFit="1"/>
    </xf>
    <xf numFmtId="1" fontId="3" fillId="0" borderId="17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38" fontId="5" fillId="0" borderId="17" xfId="1" applyFont="1" applyFill="1" applyBorder="1" applyAlignment="1">
      <alignment horizontal="right" vertical="center" shrinkToFit="1"/>
    </xf>
    <xf numFmtId="38" fontId="3" fillId="0" borderId="8" xfId="1" applyFont="1" applyFill="1" applyBorder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 wrapText="1"/>
    </xf>
    <xf numFmtId="38" fontId="2" fillId="0" borderId="8" xfId="1" applyFont="1" applyFill="1" applyBorder="1" applyAlignment="1">
      <alignment horizontal="right" vertical="center" shrinkToFit="1"/>
    </xf>
    <xf numFmtId="38" fontId="2" fillId="0" borderId="0" xfId="1" applyFont="1" applyFill="1" applyBorder="1" applyAlignment="1">
      <alignment horizontal="right" vertical="center" shrinkToFit="1"/>
    </xf>
    <xf numFmtId="38" fontId="2" fillId="0" borderId="17" xfId="1" applyFont="1" applyFill="1" applyBorder="1" applyAlignment="1">
      <alignment horizontal="right" vertical="center" shrinkToFit="1"/>
    </xf>
    <xf numFmtId="38" fontId="2" fillId="0" borderId="8" xfId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26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0" borderId="18" xfId="1" applyFont="1" applyFill="1" applyBorder="1" applyAlignment="1">
      <alignment vertical="center" shrinkToFit="1"/>
    </xf>
    <xf numFmtId="3" fontId="3" fillId="0" borderId="9" xfId="0" applyNumberFormat="1" applyFont="1" applyFill="1" applyBorder="1" applyAlignment="1">
      <alignment vertical="center" shrinkToFit="1"/>
    </xf>
    <xf numFmtId="3" fontId="3" fillId="0" borderId="11" xfId="0" applyNumberFormat="1" applyFont="1" applyFill="1" applyBorder="1" applyAlignment="1">
      <alignment vertical="center" shrinkToFit="1"/>
    </xf>
    <xf numFmtId="3" fontId="3" fillId="0" borderId="18" xfId="0" applyNumberFormat="1" applyFont="1" applyFill="1" applyBorder="1" applyAlignment="1">
      <alignment vertical="center" shrinkToFit="1"/>
    </xf>
    <xf numFmtId="3" fontId="3" fillId="0" borderId="9" xfId="0" applyNumberFormat="1" applyFont="1" applyFill="1" applyBorder="1" applyAlignment="1">
      <alignment horizontal="right" vertical="center" shrinkToFit="1"/>
    </xf>
    <xf numFmtId="3" fontId="3" fillId="0" borderId="11" xfId="0" applyNumberFormat="1" applyFont="1" applyFill="1" applyBorder="1" applyAlignment="1">
      <alignment horizontal="right" vertical="center" shrinkToFit="1"/>
    </xf>
    <xf numFmtId="3" fontId="3" fillId="0" borderId="18" xfId="0" applyNumberFormat="1" applyFont="1" applyFill="1" applyBorder="1" applyAlignment="1">
      <alignment horizontal="right" vertical="center" shrinkToFit="1"/>
    </xf>
    <xf numFmtId="3" fontId="3" fillId="0" borderId="6" xfId="0" applyNumberFormat="1" applyFont="1" applyFill="1" applyBorder="1" applyAlignment="1">
      <alignment vertical="center" shrinkToFit="1"/>
    </xf>
    <xf numFmtId="1" fontId="3" fillId="0" borderId="9" xfId="0" applyNumberFormat="1" applyFont="1" applyFill="1" applyBorder="1" applyAlignment="1">
      <alignment vertical="center" shrinkToFit="1"/>
    </xf>
    <xf numFmtId="1" fontId="3" fillId="0" borderId="11" xfId="0" applyNumberFormat="1" applyFont="1" applyFill="1" applyBorder="1" applyAlignment="1">
      <alignment vertical="center" shrinkToFit="1"/>
    </xf>
    <xf numFmtId="1" fontId="3" fillId="0" borderId="18" xfId="0" applyNumberFormat="1" applyFont="1" applyFill="1" applyBorder="1" applyAlignment="1">
      <alignment vertical="center" shrinkToFit="1"/>
    </xf>
    <xf numFmtId="38" fontId="3" fillId="0" borderId="9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0" borderId="18" xfId="1" applyFont="1" applyFill="1" applyBorder="1" applyAlignment="1">
      <alignment horizontal="right" vertical="center" shrinkToFit="1"/>
    </xf>
    <xf numFmtId="38" fontId="3" fillId="0" borderId="9" xfId="1" applyFont="1" applyFill="1" applyBorder="1" applyAlignment="1">
      <alignment horizontal="right" vertical="center" wrapText="1"/>
    </xf>
    <xf numFmtId="38" fontId="9" fillId="0" borderId="11" xfId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3" fontId="3" fillId="0" borderId="23" xfId="0" applyNumberFormat="1" applyFont="1" applyFill="1" applyBorder="1" applyAlignment="1">
      <alignment horizontal="right" vertical="center" shrinkToFit="1"/>
    </xf>
    <xf numFmtId="3" fontId="3" fillId="0" borderId="23" xfId="0" applyNumberFormat="1" applyFont="1" applyFill="1" applyBorder="1" applyAlignment="1">
      <alignment horizontal="right" vertical="top" shrinkToFit="1"/>
    </xf>
    <xf numFmtId="3" fontId="3" fillId="0" borderId="27" xfId="0" applyNumberFormat="1" applyFont="1" applyFill="1" applyBorder="1" applyAlignment="1">
      <alignment horizontal="right" vertical="top" shrinkToFit="1"/>
    </xf>
    <xf numFmtId="176" fontId="3" fillId="0" borderId="27" xfId="0" applyNumberFormat="1" applyFont="1" applyFill="1" applyBorder="1" applyAlignment="1">
      <alignment horizontal="right" vertical="top" shrinkToFit="1"/>
    </xf>
    <xf numFmtId="176" fontId="3" fillId="0" borderId="28" xfId="0" applyNumberFormat="1" applyFont="1" applyFill="1" applyBorder="1" applyAlignment="1">
      <alignment horizontal="right" vertical="top" shrinkToFit="1"/>
    </xf>
    <xf numFmtId="176" fontId="3" fillId="0" borderId="29" xfId="0" applyNumberFormat="1" applyFont="1" applyFill="1" applyBorder="1" applyAlignment="1">
      <alignment horizontal="right" vertical="top" shrinkToFit="1"/>
    </xf>
    <xf numFmtId="3" fontId="3" fillId="0" borderId="24" xfId="0" applyNumberFormat="1" applyFont="1" applyFill="1" applyBorder="1" applyAlignment="1">
      <alignment horizontal="right" vertical="center" shrinkToFit="1"/>
    </xf>
    <xf numFmtId="3" fontId="3" fillId="0" borderId="24" xfId="0" applyNumberFormat="1" applyFont="1" applyFill="1" applyBorder="1" applyAlignment="1">
      <alignment horizontal="right" vertical="top" shrinkToFit="1"/>
    </xf>
    <xf numFmtId="3" fontId="3" fillId="0" borderId="8" xfId="0" applyNumberFormat="1" applyFont="1" applyFill="1" applyBorder="1" applyAlignment="1">
      <alignment horizontal="right" vertical="top" shrinkToFit="1"/>
    </xf>
    <xf numFmtId="176" fontId="3" fillId="0" borderId="8" xfId="0" applyNumberFormat="1" applyFont="1" applyFill="1" applyBorder="1" applyAlignment="1">
      <alignment horizontal="right" vertical="top" shrinkToFit="1"/>
    </xf>
    <xf numFmtId="176" fontId="3" fillId="0" borderId="0" xfId="0" applyNumberFormat="1" applyFont="1" applyFill="1" applyBorder="1" applyAlignment="1">
      <alignment horizontal="right" vertical="top" shrinkToFit="1"/>
    </xf>
    <xf numFmtId="176" fontId="3" fillId="0" borderId="17" xfId="0" applyNumberFormat="1" applyFont="1" applyFill="1" applyBorder="1" applyAlignment="1">
      <alignment horizontal="right" vertical="top" shrinkToFit="1"/>
    </xf>
    <xf numFmtId="176" fontId="3" fillId="0" borderId="8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6" fontId="3" fillId="0" borderId="17" xfId="0" applyNumberFormat="1" applyFont="1" applyFill="1" applyBorder="1" applyAlignment="1">
      <alignment horizontal="right" vertical="center" shrinkToFit="1"/>
    </xf>
    <xf numFmtId="3" fontId="3" fillId="0" borderId="25" xfId="0" applyNumberFormat="1" applyFont="1" applyFill="1" applyBorder="1" applyAlignment="1">
      <alignment horizontal="right" vertical="center" shrinkToFit="1"/>
    </xf>
    <xf numFmtId="3" fontId="3" fillId="0" borderId="25" xfId="0" applyNumberFormat="1" applyFont="1" applyFill="1" applyBorder="1" applyAlignment="1">
      <alignment horizontal="right" vertical="top" shrinkToFit="1"/>
    </xf>
    <xf numFmtId="3" fontId="3" fillId="0" borderId="9" xfId="0" applyNumberFormat="1" applyFont="1" applyFill="1" applyBorder="1" applyAlignment="1">
      <alignment horizontal="right" vertical="top" shrinkToFit="1"/>
    </xf>
    <xf numFmtId="176" fontId="3" fillId="0" borderId="9" xfId="0" applyNumberFormat="1" applyFont="1" applyFill="1" applyBorder="1" applyAlignment="1">
      <alignment horizontal="right" vertical="top" shrinkToFit="1"/>
    </xf>
    <xf numFmtId="176" fontId="3" fillId="0" borderId="11" xfId="0" applyNumberFormat="1" applyFont="1" applyFill="1" applyBorder="1" applyAlignment="1">
      <alignment horizontal="right" vertical="top" shrinkToFit="1"/>
    </xf>
    <xf numFmtId="176" fontId="3" fillId="0" borderId="18" xfId="0" applyNumberFormat="1" applyFont="1" applyFill="1" applyBorder="1" applyAlignment="1">
      <alignment horizontal="right" vertical="top" shrinkToFit="1"/>
    </xf>
    <xf numFmtId="3" fontId="3" fillId="0" borderId="3" xfId="0" applyNumberFormat="1" applyFont="1" applyFill="1" applyBorder="1" applyAlignment="1">
      <alignment horizontal="right" vertical="top" shrinkToFit="1"/>
    </xf>
    <xf numFmtId="3" fontId="3" fillId="0" borderId="6" xfId="0" applyNumberFormat="1" applyFont="1" applyFill="1" applyBorder="1" applyAlignment="1">
      <alignment horizontal="right" vertical="top" shrinkToFit="1"/>
    </xf>
    <xf numFmtId="3" fontId="3" fillId="0" borderId="26" xfId="0" applyNumberFormat="1" applyFont="1" applyFill="1" applyBorder="1" applyAlignment="1">
      <alignment horizontal="right" vertical="top" shrinkToFit="1"/>
    </xf>
    <xf numFmtId="176" fontId="3" fillId="0" borderId="15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29210</xdr:rowOff>
    </xdr:from>
    <xdr:to>
      <xdr:col>22</xdr:col>
      <xdr:colOff>28575</xdr:colOff>
      <xdr:row>2</xdr:row>
      <xdr:rowOff>95250</xdr:rowOff>
    </xdr:to>
    <xdr:sp macro="" textlink="">
      <xdr:nvSpPr>
        <xdr:cNvPr id="2" name="フリーフォーム 1"/>
        <xdr:cNvSpPr/>
      </xdr:nvSpPr>
      <xdr:spPr>
        <a:xfrm>
          <a:off x="38100" y="29210"/>
          <a:ext cx="1695450" cy="408940"/>
        </a:xfrm>
        <a:custGeom>
          <a:avLst/>
          <a:gdLst>
            <a:gd name="T0" fmla="+- 0 3913 1191"/>
            <a:gd name="T1" fmla="*/ T0 w 2722"/>
            <a:gd name="T2" fmla="+- 0 9723 9269"/>
            <a:gd name="T3" fmla="*/ 9723 h 567"/>
            <a:gd name="T4" fmla="+- 0 3904 1191"/>
            <a:gd name="T5" fmla="*/ T4 w 2722"/>
            <a:gd name="T6" fmla="+- 0 9767 9269"/>
            <a:gd name="T7" fmla="*/ 9767 h 567"/>
            <a:gd name="T8" fmla="+- 0 3879 1191"/>
            <a:gd name="T9" fmla="*/ T8 w 2722"/>
            <a:gd name="T10" fmla="+- 0 9803 9269"/>
            <a:gd name="T11" fmla="*/ 9803 h 567"/>
            <a:gd name="T12" fmla="+- 0 3843 1191"/>
            <a:gd name="T13" fmla="*/ T12 w 2722"/>
            <a:gd name="T14" fmla="+- 0 9827 9269"/>
            <a:gd name="T15" fmla="*/ 9827 h 567"/>
            <a:gd name="T16" fmla="+- 0 3799 1191"/>
            <a:gd name="T17" fmla="*/ T16 w 2722"/>
            <a:gd name="T18" fmla="+- 0 9836 9269"/>
            <a:gd name="T19" fmla="*/ 9836 h 567"/>
            <a:gd name="T20" fmla="+- 0 1305 1191"/>
            <a:gd name="T21" fmla="*/ T20 w 2722"/>
            <a:gd name="T22" fmla="+- 0 9836 9269"/>
            <a:gd name="T23" fmla="*/ 9836 h 567"/>
            <a:gd name="T24" fmla="+- 0 1261 1191"/>
            <a:gd name="T25" fmla="*/ T24 w 2722"/>
            <a:gd name="T26" fmla="+- 0 9827 9269"/>
            <a:gd name="T27" fmla="*/ 9827 h 567"/>
            <a:gd name="T28" fmla="+- 0 1225 1191"/>
            <a:gd name="T29" fmla="*/ T28 w 2722"/>
            <a:gd name="T30" fmla="+- 0 9803 9269"/>
            <a:gd name="T31" fmla="*/ 9803 h 567"/>
            <a:gd name="T32" fmla="+- 0 1200 1191"/>
            <a:gd name="T33" fmla="*/ T32 w 2722"/>
            <a:gd name="T34" fmla="+- 0 9767 9269"/>
            <a:gd name="T35" fmla="*/ 9767 h 567"/>
            <a:gd name="T36" fmla="+- 0 1191 1191"/>
            <a:gd name="T37" fmla="*/ T36 w 2722"/>
            <a:gd name="T38" fmla="+- 0 9723 9269"/>
            <a:gd name="T39" fmla="*/ 9723 h 567"/>
            <a:gd name="T40" fmla="+- 0 1191 1191"/>
            <a:gd name="T41" fmla="*/ T40 w 2722"/>
            <a:gd name="T42" fmla="+- 0 9383 9269"/>
            <a:gd name="T43" fmla="*/ 9383 h 567"/>
            <a:gd name="T44" fmla="+- 0 1200 1191"/>
            <a:gd name="T45" fmla="*/ T44 w 2722"/>
            <a:gd name="T46" fmla="+- 0 9339 9269"/>
            <a:gd name="T47" fmla="*/ 9339 h 567"/>
            <a:gd name="T48" fmla="+- 0 1225 1191"/>
            <a:gd name="T49" fmla="*/ T48 w 2722"/>
            <a:gd name="T50" fmla="+- 0 9303 9269"/>
            <a:gd name="T51" fmla="*/ 9303 h 567"/>
            <a:gd name="T52" fmla="+- 0 1261 1191"/>
            <a:gd name="T53" fmla="*/ T52 w 2722"/>
            <a:gd name="T54" fmla="+- 0 9278 9269"/>
            <a:gd name="T55" fmla="*/ 9278 h 567"/>
            <a:gd name="T56" fmla="+- 0 1305 1191"/>
            <a:gd name="T57" fmla="*/ T56 w 2722"/>
            <a:gd name="T58" fmla="+- 0 9269 9269"/>
            <a:gd name="T59" fmla="*/ 9269 h 567"/>
            <a:gd name="T60" fmla="+- 0 3799 1191"/>
            <a:gd name="T61" fmla="*/ T60 w 2722"/>
            <a:gd name="T62" fmla="+- 0 9269 9269"/>
            <a:gd name="T63" fmla="*/ 9269 h 567"/>
            <a:gd name="T64" fmla="+- 0 3843 1191"/>
            <a:gd name="T65" fmla="*/ T64 w 2722"/>
            <a:gd name="T66" fmla="+- 0 9278 9269"/>
            <a:gd name="T67" fmla="*/ 9278 h 567"/>
            <a:gd name="T68" fmla="+- 0 3879 1191"/>
            <a:gd name="T69" fmla="*/ T68 w 2722"/>
            <a:gd name="T70" fmla="+- 0 9303 9269"/>
            <a:gd name="T71" fmla="*/ 9303 h 567"/>
            <a:gd name="T72" fmla="+- 0 3904 1191"/>
            <a:gd name="T73" fmla="*/ T72 w 2722"/>
            <a:gd name="T74" fmla="+- 0 9339 9269"/>
            <a:gd name="T75" fmla="*/ 9339 h 567"/>
            <a:gd name="T76" fmla="+- 0 3913 1191"/>
            <a:gd name="T77" fmla="*/ T76 w 2722"/>
            <a:gd name="T78" fmla="+- 0 9383 9269"/>
            <a:gd name="T79" fmla="*/ 9383 h 567"/>
            <a:gd name="T80" fmla="+- 0 3913 1191"/>
            <a:gd name="T81" fmla="*/ T80 w 2722"/>
            <a:gd name="T82" fmla="+- 0 9723 9269"/>
            <a:gd name="T83" fmla="*/ 9723 h 567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</a:cxnLst>
          <a:rect l="0" t="0" r="r" b="b"/>
          <a:pathLst>
            <a:path w="2722" h="567">
              <a:moveTo>
                <a:pt x="2722" y="454"/>
              </a:moveTo>
              <a:lnTo>
                <a:pt x="2713" y="498"/>
              </a:lnTo>
              <a:lnTo>
                <a:pt x="2688" y="534"/>
              </a:lnTo>
              <a:lnTo>
                <a:pt x="2652" y="558"/>
              </a:lnTo>
              <a:lnTo>
                <a:pt x="2608" y="567"/>
              </a:lnTo>
              <a:lnTo>
                <a:pt x="114" y="567"/>
              </a:lnTo>
              <a:lnTo>
                <a:pt x="70" y="558"/>
              </a:lnTo>
              <a:lnTo>
                <a:pt x="34" y="534"/>
              </a:lnTo>
              <a:lnTo>
                <a:pt x="9" y="498"/>
              </a:lnTo>
              <a:lnTo>
                <a:pt x="0" y="454"/>
              </a:lnTo>
              <a:lnTo>
                <a:pt x="0" y="114"/>
              </a:lnTo>
              <a:lnTo>
                <a:pt x="9" y="70"/>
              </a:lnTo>
              <a:lnTo>
                <a:pt x="34" y="34"/>
              </a:lnTo>
              <a:lnTo>
                <a:pt x="70" y="9"/>
              </a:lnTo>
              <a:lnTo>
                <a:pt x="114" y="0"/>
              </a:lnTo>
              <a:lnTo>
                <a:pt x="2608" y="0"/>
              </a:lnTo>
              <a:lnTo>
                <a:pt x="2652" y="9"/>
              </a:lnTo>
              <a:lnTo>
                <a:pt x="2688" y="34"/>
              </a:lnTo>
              <a:lnTo>
                <a:pt x="2713" y="70"/>
              </a:lnTo>
              <a:lnTo>
                <a:pt x="2722" y="114"/>
              </a:lnTo>
              <a:lnTo>
                <a:pt x="2722" y="454"/>
              </a:lnTo>
              <a:close/>
            </a:path>
          </a:pathLst>
        </a:custGeom>
        <a:ln>
          <a:headEnd/>
          <a:tailEnd/>
        </a:ln>
      </xdr:spPr>
      <xdr:style>
        <a:lnRef idx="2">
          <a:schemeClr val="dk1"/>
        </a:lnRef>
        <a:fillRef idx="1003">
          <a:schemeClr val="lt2"/>
        </a:fillRef>
        <a:effectRef idx="0">
          <a:schemeClr val="dk1"/>
        </a:effectRef>
        <a:fontRef idx="minor">
          <a:schemeClr val="dk1"/>
        </a:fontRef>
      </xdr:style>
      <xdr:txBody>
        <a:bodyPr rot="0" vertOverflow="overflow" horzOverflow="overflow" wrap="square" anchor="t" anchorCtr="0" upright="1"/>
        <a:lstStyle/>
        <a:p>
          <a:pPr marL="12700" algn="ctr">
            <a:lnSpc>
              <a:spcPts val="2335"/>
            </a:lnSpc>
            <a:spcAft>
              <a:spcPts val="0"/>
            </a:spcAft>
          </a:pPr>
          <a:r>
            <a:rPr lang="ja-JP" altLang="en-US" sz="1400" b="1" kern="10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６</a:t>
          </a:r>
          <a:r>
            <a:rPr lang="ja-JP" sz="1400" b="1" kern="10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　</a:t>
          </a:r>
          <a:r>
            <a:rPr lang="ja-JP" altLang="en-US" sz="1400" b="1" kern="10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上下水道</a:t>
          </a:r>
          <a:r>
            <a:rPr lang="en-US" sz="140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en-US" sz="105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25</xdr:row>
      <xdr:rowOff>56515</xdr:rowOff>
    </xdr:from>
    <xdr:ext cx="143510" cy="911225"/>
    <xdr:sp macro="" textlink="">
      <xdr:nvSpPr>
        <xdr:cNvPr id="2" name="Shape 1670"/>
        <xdr:cNvSpPr/>
      </xdr:nvSpPr>
      <xdr:spPr>
        <a:xfrm>
          <a:off x="1400175" y="6485890"/>
          <a:ext cx="143510" cy="911225"/>
        </a:xfrm>
        <a:custGeom>
          <a:avLst/>
          <a:gdLst/>
          <a:ahLst/>
          <a:cxnLst/>
          <a:rect l="0" t="0" r="0" b="0"/>
          <a:pathLst>
            <a:path w="179705" h="826769">
              <a:moveTo>
                <a:pt x="0" y="0"/>
              </a:moveTo>
              <a:lnTo>
                <a:pt x="21959" y="4822"/>
              </a:lnTo>
              <a:lnTo>
                <a:pt x="35564" y="7720"/>
              </a:lnTo>
              <a:lnTo>
                <a:pt x="46471" y="9853"/>
              </a:lnTo>
              <a:lnTo>
                <a:pt x="60337" y="12382"/>
              </a:lnTo>
              <a:lnTo>
                <a:pt x="76491" y="22232"/>
              </a:lnTo>
              <a:lnTo>
                <a:pt x="89628" y="41746"/>
              </a:lnTo>
              <a:lnTo>
                <a:pt x="98458" y="65130"/>
              </a:lnTo>
              <a:lnTo>
                <a:pt x="101688" y="86588"/>
              </a:lnTo>
              <a:lnTo>
                <a:pt x="101369" y="114284"/>
              </a:lnTo>
              <a:lnTo>
                <a:pt x="100667" y="165228"/>
              </a:lnTo>
              <a:lnTo>
                <a:pt x="99964" y="228311"/>
              </a:lnTo>
              <a:lnTo>
                <a:pt x="99645" y="292424"/>
              </a:lnTo>
              <a:lnTo>
                <a:pt x="100092" y="346460"/>
              </a:lnTo>
              <a:lnTo>
                <a:pt x="115731" y="400365"/>
              </a:lnTo>
              <a:lnTo>
                <a:pt x="167720" y="413686"/>
              </a:lnTo>
              <a:lnTo>
                <a:pt x="179184" y="413867"/>
              </a:lnTo>
              <a:lnTo>
                <a:pt x="136961" y="412068"/>
              </a:lnTo>
              <a:lnTo>
                <a:pt x="101688" y="446862"/>
              </a:lnTo>
              <a:lnTo>
                <a:pt x="99645" y="533731"/>
              </a:lnTo>
              <a:lnTo>
                <a:pt x="99964" y="597846"/>
              </a:lnTo>
              <a:lnTo>
                <a:pt x="100667" y="660932"/>
              </a:lnTo>
              <a:lnTo>
                <a:pt x="101369" y="711878"/>
              </a:lnTo>
              <a:lnTo>
                <a:pt x="101688" y="739571"/>
              </a:lnTo>
              <a:lnTo>
                <a:pt x="89628" y="784415"/>
              </a:lnTo>
              <a:lnTo>
                <a:pt x="60337" y="813790"/>
              </a:lnTo>
              <a:lnTo>
                <a:pt x="41217" y="817461"/>
              </a:lnTo>
              <a:lnTo>
                <a:pt x="21553" y="821524"/>
              </a:lnTo>
              <a:lnTo>
                <a:pt x="6197" y="824816"/>
              </a:lnTo>
              <a:lnTo>
                <a:pt x="0" y="826173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5:CA38"/>
  <sheetViews>
    <sheetView tabSelected="1" workbookViewId="0">
      <selection activeCell="U35" sqref="U35:BZ35"/>
    </sheetView>
  </sheetViews>
  <sheetFormatPr defaultRowHeight="13" x14ac:dyDescent="0.2"/>
  <cols>
    <col min="1" max="1" width="2.453125" customWidth="1"/>
    <col min="2" max="8" width="0.90625" customWidth="1"/>
    <col min="9" max="9" width="1.6328125" customWidth="1"/>
    <col min="10" max="19" width="0.90625" customWidth="1"/>
    <col min="20" max="20" width="1.6328125" customWidth="1"/>
    <col min="21" max="37" width="0.90625" customWidth="1"/>
    <col min="38" max="39" width="1.6328125" customWidth="1"/>
    <col min="40" max="41" width="0.90625" customWidth="1"/>
    <col min="42" max="42" width="1.6328125" customWidth="1"/>
    <col min="43" max="43" width="0.90625" customWidth="1"/>
    <col min="44" max="44" width="1.6328125" customWidth="1"/>
    <col min="45" max="46" width="0.90625" customWidth="1"/>
    <col min="47" max="47" width="1.6328125" customWidth="1"/>
    <col min="48" max="49" width="0.90625" customWidth="1"/>
    <col min="50" max="50" width="1.6328125" customWidth="1"/>
    <col min="51" max="55" width="0.90625" customWidth="1"/>
    <col min="56" max="57" width="1.6328125" customWidth="1"/>
    <col min="58" max="60" width="0.90625" customWidth="1"/>
    <col min="61" max="61" width="1.6328125" customWidth="1"/>
    <col min="62" max="71" width="0.90625" customWidth="1"/>
    <col min="72" max="72" width="1.6328125" customWidth="1"/>
    <col min="73" max="76" width="0.90625" customWidth="1"/>
    <col min="77" max="77" width="1.6328125" customWidth="1"/>
    <col min="78" max="78" width="2.453125" customWidth="1"/>
    <col min="79" max="79" width="10.36328125" customWidth="1"/>
  </cols>
  <sheetData>
    <row r="5" spans="1:79" x14ac:dyDescent="0.2">
      <c r="A5" s="3" t="s">
        <v>21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9" t="s">
        <v>44</v>
      </c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CA5" s="1"/>
    </row>
    <row r="6" spans="1:79" ht="20.149999999999999" customHeight="1" x14ac:dyDescent="0.2">
      <c r="A6" s="20" t="s">
        <v>16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 t="s">
        <v>7</v>
      </c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4"/>
      <c r="AP6" s="22" t="s">
        <v>8</v>
      </c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4"/>
    </row>
    <row r="7" spans="1:79" s="1" customFormat="1" ht="20.149999999999999" customHeight="1" x14ac:dyDescent="0.2">
      <c r="A7" s="25" t="s">
        <v>58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>
        <v>12006</v>
      </c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9"/>
      <c r="AP7" s="30">
        <v>27432</v>
      </c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2"/>
    </row>
    <row r="8" spans="1:79" s="1" customFormat="1" ht="20.149999999999999" customHeight="1" x14ac:dyDescent="0.2">
      <c r="A8" s="25" t="s">
        <v>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7">
        <v>12076</v>
      </c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9"/>
      <c r="AP8" s="30">
        <v>27339</v>
      </c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2"/>
    </row>
    <row r="9" spans="1:79" s="1" customFormat="1" ht="20.149999999999999" customHeight="1" x14ac:dyDescent="0.2">
      <c r="A9" s="33" t="s">
        <v>50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5">
        <v>12176</v>
      </c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7"/>
      <c r="AP9" s="38">
        <v>27151</v>
      </c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40"/>
    </row>
    <row r="10" spans="1:79" s="1" customFormat="1" ht="20.149999999999999" customHeight="1" x14ac:dyDescent="0.2">
      <c r="A10" s="33" t="s">
        <v>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>
        <v>12288</v>
      </c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7"/>
      <c r="AP10" s="38">
        <v>27008</v>
      </c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40"/>
    </row>
    <row r="11" spans="1:79" s="1" customFormat="1" ht="20.149999999999999" customHeight="1" x14ac:dyDescent="0.2">
      <c r="A11" s="33" t="s">
        <v>34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111">
        <v>12303</v>
      </c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3"/>
      <c r="AP11" s="114">
        <v>26738</v>
      </c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6"/>
    </row>
    <row r="12" spans="1:79" s="2" customFormat="1" x14ac:dyDescent="0.2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9" t="s">
        <v>54</v>
      </c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79" s="2" customFormat="1" x14ac:dyDescent="0.2">
      <c r="A13" s="3" t="s">
        <v>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79" s="2" customForma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79" s="2" customForma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</row>
    <row r="16" spans="1:79" s="2" customFormat="1" x14ac:dyDescent="0.2">
      <c r="A16" s="3" t="s">
        <v>41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78" s="2" customFormat="1" ht="20.149999999999999" customHeight="1" x14ac:dyDescent="0.2">
      <c r="A17" s="41" t="s">
        <v>16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3" t="s">
        <v>13</v>
      </c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5"/>
      <c r="AV17" s="43" t="s">
        <v>9</v>
      </c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s="2" customFormat="1" ht="20.149999999999999" customHeight="1" x14ac:dyDescent="0.2">
      <c r="A18" s="33" t="s">
        <v>58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46" t="s">
        <v>1</v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8"/>
      <c r="AV18" s="49">
        <v>3002647</v>
      </c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s="2" customFormat="1" ht="20.149999999999999" customHeight="1" x14ac:dyDescent="0.2">
      <c r="A19" s="33" t="s">
        <v>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52" t="s">
        <v>1</v>
      </c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4"/>
      <c r="AV19" s="49">
        <v>2990439</v>
      </c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s="2" customFormat="1" ht="20.149999999999999" customHeight="1" x14ac:dyDescent="0.2">
      <c r="A20" s="33" t="s">
        <v>50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55" t="s">
        <v>1</v>
      </c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49">
        <v>2947143</v>
      </c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s="2" customFormat="1" ht="20.149999999999999" customHeight="1" x14ac:dyDescent="0.2">
      <c r="A21" s="33" t="s">
        <v>3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55" t="s">
        <v>1</v>
      </c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6">
        <v>2926721</v>
      </c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s="2" customFormat="1" ht="20.149999999999999" customHeight="1" x14ac:dyDescent="0.2">
      <c r="A22" s="33" t="s">
        <v>34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59" t="s">
        <v>1</v>
      </c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1"/>
      <c r="AV22" s="117">
        <v>2945905</v>
      </c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9"/>
    </row>
    <row r="23" spans="1:78" s="2" customForma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9" t="s">
        <v>54</v>
      </c>
    </row>
    <row r="24" spans="1:78" s="2" customFormat="1" x14ac:dyDescent="0.2">
      <c r="A24" s="3" t="s">
        <v>48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78" s="2" customFormat="1" x14ac:dyDescent="0.2">
      <c r="A25" s="3" t="s">
        <v>15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</row>
    <row r="26" spans="1:78" s="2" customForma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78" s="2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78" s="2" customFormat="1" x14ac:dyDescent="0.2">
      <c r="A28" s="3" t="s">
        <v>39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</row>
    <row r="29" spans="1:78" s="2" customFormat="1" ht="20.149999999999999" customHeight="1" x14ac:dyDescent="0.2">
      <c r="A29" s="62" t="s">
        <v>16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4"/>
      <c r="U29" s="62" t="s">
        <v>17</v>
      </c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s="2" customFormat="1" ht="33" customHeight="1" x14ac:dyDescent="0.2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43" t="s">
        <v>8</v>
      </c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5"/>
      <c r="AP30" s="42" t="s">
        <v>18</v>
      </c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3" t="s">
        <v>22</v>
      </c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s="2" customFormat="1" ht="20.149999999999999" customHeight="1" x14ac:dyDescent="0.2">
      <c r="A31" s="33" t="s">
        <v>58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8">
        <v>27432</v>
      </c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40"/>
      <c r="AP31" s="39">
        <v>3538278</v>
      </c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65">
        <v>129</v>
      </c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s="2" customFormat="1" ht="20.149999999999999" customHeight="1" x14ac:dyDescent="0.2">
      <c r="A32" s="33" t="s">
        <v>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8">
        <v>27339</v>
      </c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40"/>
      <c r="AP32" s="39">
        <v>3518122</v>
      </c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65">
        <v>129</v>
      </c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s="2" customFormat="1" ht="20.149999999999999" customHeight="1" x14ac:dyDescent="0.2">
      <c r="A33" s="33" t="s">
        <v>50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8">
        <v>27151</v>
      </c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40"/>
      <c r="AP33" s="39">
        <v>3467098</v>
      </c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68">
        <v>128</v>
      </c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s="2" customFormat="1" ht="20.149999999999999" customHeight="1" x14ac:dyDescent="0.2">
      <c r="A34" s="33" t="s">
        <v>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71">
        <v>27008</v>
      </c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3"/>
      <c r="AP34" s="72">
        <v>3443200</v>
      </c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4">
        <v>127</v>
      </c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6"/>
    </row>
    <row r="35" spans="1:78" s="2" customFormat="1" ht="20.149999999999999" customHeight="1" x14ac:dyDescent="0.2">
      <c r="A35" s="33" t="s">
        <v>34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114">
        <v>26738</v>
      </c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6"/>
      <c r="AP35" s="120">
        <v>3465770</v>
      </c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1">
        <v>130</v>
      </c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3"/>
    </row>
    <row r="36" spans="1:78" s="2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10" t="s">
        <v>54</v>
      </c>
    </row>
    <row r="37" spans="1:78" s="2" customFormat="1" x14ac:dyDescent="0.2">
      <c r="A37" s="3" t="s">
        <v>38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</row>
    <row r="38" spans="1:78" s="2" customForma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</sheetData>
  <mergeCells count="61">
    <mergeCell ref="A34:T34"/>
    <mergeCell ref="U34:AO34"/>
    <mergeCell ref="AP34:BG34"/>
    <mergeCell ref="BH34:BZ34"/>
    <mergeCell ref="A35:T35"/>
    <mergeCell ref="U35:AO35"/>
    <mergeCell ref="AP35:BG35"/>
    <mergeCell ref="BH35:BZ35"/>
    <mergeCell ref="A32:T32"/>
    <mergeCell ref="U32:AO32"/>
    <mergeCell ref="AP32:BG32"/>
    <mergeCell ref="BH32:BZ32"/>
    <mergeCell ref="A33:T33"/>
    <mergeCell ref="U33:AO33"/>
    <mergeCell ref="AP33:BG33"/>
    <mergeCell ref="BH33:BZ33"/>
    <mergeCell ref="U29:BZ29"/>
    <mergeCell ref="U30:AO30"/>
    <mergeCell ref="AP30:BG30"/>
    <mergeCell ref="BH30:BZ30"/>
    <mergeCell ref="A31:T31"/>
    <mergeCell ref="U31:AO31"/>
    <mergeCell ref="AP31:BG31"/>
    <mergeCell ref="BH31:BZ31"/>
    <mergeCell ref="A29:T30"/>
    <mergeCell ref="A21:T21"/>
    <mergeCell ref="U21:AU21"/>
    <mergeCell ref="AV21:BZ21"/>
    <mergeCell ref="A22:T22"/>
    <mergeCell ref="U22:AU22"/>
    <mergeCell ref="AV22:BZ22"/>
    <mergeCell ref="A19:T19"/>
    <mergeCell ref="U19:AU19"/>
    <mergeCell ref="AV19:BZ19"/>
    <mergeCell ref="A20:T20"/>
    <mergeCell ref="U20:AU20"/>
    <mergeCell ref="AV20:BZ20"/>
    <mergeCell ref="A17:T17"/>
    <mergeCell ref="U17:AU17"/>
    <mergeCell ref="AV17:BZ17"/>
    <mergeCell ref="A18:T18"/>
    <mergeCell ref="U18:AU18"/>
    <mergeCell ref="AV18:BZ18"/>
    <mergeCell ref="A10:Q10"/>
    <mergeCell ref="R10:AO10"/>
    <mergeCell ref="AP10:BM10"/>
    <mergeCell ref="A11:Q11"/>
    <mergeCell ref="R11:AO11"/>
    <mergeCell ref="AP11:BM11"/>
    <mergeCell ref="A8:Q8"/>
    <mergeCell ref="R8:AO8"/>
    <mergeCell ref="AP8:BM8"/>
    <mergeCell ref="A9:Q9"/>
    <mergeCell ref="R9:AO9"/>
    <mergeCell ref="AP9:BM9"/>
    <mergeCell ref="A6:Q6"/>
    <mergeCell ref="R6:AO6"/>
    <mergeCell ref="AP6:BM6"/>
    <mergeCell ref="A7:Q7"/>
    <mergeCell ref="R7:AO7"/>
    <mergeCell ref="AP7:BM7"/>
  </mergeCells>
  <phoneticPr fontId="1"/>
  <pageMargins left="0.7" right="0.7" top="0.75" bottom="0.75" header="0.3" footer="0.3"/>
  <pageSetup paperSize="9" orientation="portrait" r:id="rId1"/>
  <headerFooter>
    <oddFooter>&amp;C&amp;"BIZ UD明朝 Medium,標準"-32-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BS35"/>
  <sheetViews>
    <sheetView topLeftCell="A16" workbookViewId="0">
      <selection activeCell="BP24" sqref="BP24"/>
    </sheetView>
  </sheetViews>
  <sheetFormatPr defaultRowHeight="13" x14ac:dyDescent="0.2"/>
  <cols>
    <col min="1" max="1" width="2.7265625" customWidth="1"/>
    <col min="2" max="2" width="11.26953125" customWidth="1"/>
    <col min="3" max="4" width="0.90625" customWidth="1"/>
    <col min="5" max="5" width="1.7265625" customWidth="1"/>
    <col min="6" max="12" width="0.90625" customWidth="1"/>
    <col min="13" max="13" width="0.6328125" customWidth="1"/>
    <col min="14" max="14" width="0.453125" hidden="1" customWidth="1"/>
    <col min="15" max="15" width="0.7265625" customWidth="1"/>
    <col min="16" max="22" width="0.90625" customWidth="1"/>
    <col min="23" max="23" width="0.36328125" customWidth="1"/>
    <col min="24" max="28" width="0.90625" customWidth="1"/>
    <col min="29" max="30" width="1.6328125" customWidth="1"/>
    <col min="31" max="32" width="0.90625" customWidth="1"/>
    <col min="33" max="33" width="1.6328125" customWidth="1"/>
    <col min="34" max="34" width="0.90625" customWidth="1"/>
    <col min="35" max="35" width="1.453125" customWidth="1"/>
    <col min="36" max="36" width="0.90625" hidden="1" customWidth="1"/>
    <col min="37" max="37" width="1.6328125" customWidth="1"/>
    <col min="38" max="39" width="0.90625" customWidth="1"/>
    <col min="40" max="40" width="1.6328125" customWidth="1"/>
    <col min="41" max="45" width="0.90625" customWidth="1"/>
    <col min="46" max="46" width="0.7265625" customWidth="1"/>
    <col min="47" max="47" width="1.6328125" customWidth="1"/>
    <col min="48" max="50" width="0.90625" customWidth="1"/>
    <col min="51" max="51" width="0.7265625" customWidth="1"/>
    <col min="52" max="56" width="0.90625" customWidth="1"/>
    <col min="57" max="57" width="0.7265625" customWidth="1"/>
    <col min="58" max="58" width="0.90625" hidden="1" customWidth="1"/>
    <col min="59" max="61" width="0.90625" customWidth="1"/>
    <col min="62" max="62" width="1.6328125" customWidth="1"/>
    <col min="63" max="65" width="0.90625" customWidth="1"/>
    <col min="66" max="66" width="0.36328125" customWidth="1"/>
    <col min="67" max="67" width="1.6328125" customWidth="1"/>
    <col min="68" max="68" width="3.26953125" customWidth="1"/>
  </cols>
  <sheetData>
    <row r="1" spans="1:71" x14ac:dyDescent="0.2">
      <c r="A1" s="3" t="s">
        <v>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71" x14ac:dyDescent="0.2">
      <c r="A2" s="11" t="s">
        <v>23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71" x14ac:dyDescent="0.2">
      <c r="B3" s="3" t="s">
        <v>29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9" t="s">
        <v>43</v>
      </c>
    </row>
    <row r="4" spans="1:71" x14ac:dyDescent="0.2">
      <c r="B4" s="79" t="s">
        <v>16</v>
      </c>
      <c r="C4" s="79" t="s">
        <v>25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79" t="s">
        <v>0</v>
      </c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1"/>
    </row>
    <row r="5" spans="1:71" ht="51" customHeight="1" x14ac:dyDescent="0.2">
      <c r="B5" s="110"/>
      <c r="C5" s="22" t="s">
        <v>28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  <c r="O5" s="22" t="s">
        <v>30</v>
      </c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82" t="s">
        <v>19</v>
      </c>
      <c r="AC5" s="83"/>
      <c r="AD5" s="83"/>
      <c r="AE5" s="83"/>
      <c r="AF5" s="83"/>
      <c r="AG5" s="83"/>
      <c r="AH5" s="83"/>
      <c r="AI5" s="83"/>
      <c r="AJ5" s="84"/>
      <c r="AK5" s="22" t="s">
        <v>28</v>
      </c>
      <c r="AL5" s="23"/>
      <c r="AM5" s="23"/>
      <c r="AN5" s="23"/>
      <c r="AO5" s="23"/>
      <c r="AP5" s="23"/>
      <c r="AQ5" s="23"/>
      <c r="AR5" s="23"/>
      <c r="AS5" s="23"/>
      <c r="AT5" s="24"/>
      <c r="AU5" s="22" t="s">
        <v>30</v>
      </c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4"/>
      <c r="BG5" s="43" t="s">
        <v>36</v>
      </c>
      <c r="BH5" s="44"/>
      <c r="BI5" s="44"/>
      <c r="BJ5" s="44"/>
      <c r="BK5" s="44"/>
      <c r="BL5" s="44"/>
      <c r="BM5" s="44"/>
      <c r="BN5" s="44"/>
      <c r="BO5" s="44"/>
      <c r="BP5" s="45"/>
    </row>
    <row r="6" spans="1:71" s="1" customFormat="1" ht="20.149999999999999" customHeight="1" x14ac:dyDescent="0.2">
      <c r="B6" s="12" t="s">
        <v>58</v>
      </c>
      <c r="C6" s="85">
        <v>664271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7"/>
      <c r="O6" s="85">
        <v>542710</v>
      </c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7"/>
      <c r="AB6" s="85">
        <v>121561</v>
      </c>
      <c r="AC6" s="86"/>
      <c r="AD6" s="86"/>
      <c r="AE6" s="86"/>
      <c r="AF6" s="86"/>
      <c r="AG6" s="86"/>
      <c r="AH6" s="86"/>
      <c r="AI6" s="86"/>
      <c r="AJ6" s="87"/>
      <c r="AK6" s="85">
        <v>49011</v>
      </c>
      <c r="AL6" s="86"/>
      <c r="AM6" s="86"/>
      <c r="AN6" s="86"/>
      <c r="AO6" s="86"/>
      <c r="AP6" s="86"/>
      <c r="AQ6" s="86"/>
      <c r="AR6" s="86"/>
      <c r="AS6" s="86"/>
      <c r="AT6" s="87"/>
      <c r="AU6" s="85">
        <v>382780</v>
      </c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7"/>
      <c r="BG6" s="88" t="s">
        <v>32</v>
      </c>
      <c r="BH6" s="89"/>
      <c r="BI6" s="89"/>
      <c r="BJ6" s="89"/>
      <c r="BK6" s="86">
        <v>333769</v>
      </c>
      <c r="BL6" s="86"/>
      <c r="BM6" s="86"/>
      <c r="BN6" s="86"/>
      <c r="BO6" s="86"/>
      <c r="BP6" s="87"/>
    </row>
    <row r="7" spans="1:71" s="1" customFormat="1" ht="20.149999999999999" customHeight="1" x14ac:dyDescent="0.2">
      <c r="B7" s="13" t="s">
        <v>4</v>
      </c>
      <c r="C7" s="85">
        <v>650383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  <c r="O7" s="85">
        <v>523515</v>
      </c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7"/>
      <c r="AB7" s="85">
        <v>126868</v>
      </c>
      <c r="AC7" s="86"/>
      <c r="AD7" s="86"/>
      <c r="AE7" s="86"/>
      <c r="AF7" s="86"/>
      <c r="AG7" s="86"/>
      <c r="AH7" s="86"/>
      <c r="AI7" s="86"/>
      <c r="AJ7" s="87"/>
      <c r="AK7" s="85">
        <v>40557</v>
      </c>
      <c r="AL7" s="86"/>
      <c r="AM7" s="86"/>
      <c r="AN7" s="86"/>
      <c r="AO7" s="86"/>
      <c r="AP7" s="86"/>
      <c r="AQ7" s="86"/>
      <c r="AR7" s="86"/>
      <c r="AS7" s="86"/>
      <c r="AT7" s="87"/>
      <c r="AU7" s="85">
        <v>343930</v>
      </c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7"/>
      <c r="BG7" s="88" t="s">
        <v>32</v>
      </c>
      <c r="BH7" s="89"/>
      <c r="BI7" s="89"/>
      <c r="BJ7" s="89"/>
      <c r="BK7" s="86">
        <v>303373</v>
      </c>
      <c r="BL7" s="86"/>
      <c r="BM7" s="86"/>
      <c r="BN7" s="86"/>
      <c r="BO7" s="86"/>
      <c r="BP7" s="87"/>
    </row>
    <row r="8" spans="1:71" s="1" customFormat="1" ht="20.149999999999999" customHeight="1" x14ac:dyDescent="0.2">
      <c r="B8" s="14" t="s">
        <v>50</v>
      </c>
      <c r="C8" s="90">
        <v>643195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  <c r="O8" s="90">
        <v>518541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2"/>
      <c r="AB8" s="90">
        <v>124654</v>
      </c>
      <c r="AC8" s="91"/>
      <c r="AD8" s="91"/>
      <c r="AE8" s="91"/>
      <c r="AF8" s="91"/>
      <c r="AG8" s="91"/>
      <c r="AH8" s="91"/>
      <c r="AI8" s="91"/>
      <c r="AJ8" s="92"/>
      <c r="AK8" s="90">
        <v>78228</v>
      </c>
      <c r="AL8" s="91"/>
      <c r="AM8" s="91"/>
      <c r="AN8" s="91"/>
      <c r="AO8" s="91"/>
      <c r="AP8" s="91"/>
      <c r="AQ8" s="91"/>
      <c r="AR8" s="91"/>
      <c r="AS8" s="91"/>
      <c r="AT8" s="92"/>
      <c r="AU8" s="90">
        <v>392496</v>
      </c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2"/>
      <c r="BG8" s="88" t="s">
        <v>32</v>
      </c>
      <c r="BH8" s="89"/>
      <c r="BI8" s="89"/>
      <c r="BJ8" s="89"/>
      <c r="BK8" s="91">
        <v>314268</v>
      </c>
      <c r="BL8" s="91"/>
      <c r="BM8" s="91"/>
      <c r="BN8" s="91"/>
      <c r="BO8" s="91"/>
      <c r="BP8" s="92"/>
    </row>
    <row r="9" spans="1:71" s="1" customFormat="1" ht="20.149999999999999" customHeight="1" x14ac:dyDescent="0.2">
      <c r="B9" s="14" t="s">
        <v>3</v>
      </c>
      <c r="C9" s="90">
        <v>641445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  <c r="O9" s="90">
        <v>542156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2"/>
      <c r="AB9" s="90">
        <v>99289</v>
      </c>
      <c r="AC9" s="91"/>
      <c r="AD9" s="91"/>
      <c r="AE9" s="91"/>
      <c r="AF9" s="91"/>
      <c r="AG9" s="91"/>
      <c r="AH9" s="91"/>
      <c r="AI9" s="91"/>
      <c r="AJ9" s="92"/>
      <c r="AK9" s="90">
        <v>74581</v>
      </c>
      <c r="AL9" s="91"/>
      <c r="AM9" s="91"/>
      <c r="AN9" s="91"/>
      <c r="AO9" s="91"/>
      <c r="AP9" s="91"/>
      <c r="AQ9" s="91"/>
      <c r="AR9" s="91"/>
      <c r="AS9" s="91"/>
      <c r="AT9" s="92"/>
      <c r="AU9" s="90">
        <v>380434</v>
      </c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93" t="s">
        <v>32</v>
      </c>
      <c r="BH9" s="94"/>
      <c r="BI9" s="94"/>
      <c r="BJ9" s="94"/>
      <c r="BK9" s="91">
        <v>305853</v>
      </c>
      <c r="BL9" s="91"/>
      <c r="BM9" s="91"/>
      <c r="BN9" s="91"/>
      <c r="BO9" s="91"/>
      <c r="BP9" s="92"/>
      <c r="BS9" s="1" t="s">
        <v>24</v>
      </c>
    </row>
    <row r="10" spans="1:71" s="1" customFormat="1" ht="20.149999999999999" customHeight="1" x14ac:dyDescent="0.2">
      <c r="B10" s="14" t="s">
        <v>34</v>
      </c>
      <c r="C10" s="124">
        <v>655766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6"/>
      <c r="O10" s="124">
        <v>511513</v>
      </c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6"/>
      <c r="AB10" s="124">
        <v>144153</v>
      </c>
      <c r="AC10" s="125"/>
      <c r="AD10" s="125"/>
      <c r="AE10" s="125"/>
      <c r="AF10" s="125"/>
      <c r="AG10" s="125"/>
      <c r="AH10" s="125"/>
      <c r="AI10" s="125"/>
      <c r="AJ10" s="126"/>
      <c r="AK10" s="124">
        <v>92571</v>
      </c>
      <c r="AL10" s="125"/>
      <c r="AM10" s="125"/>
      <c r="AN10" s="125"/>
      <c r="AO10" s="125"/>
      <c r="AP10" s="125"/>
      <c r="AQ10" s="125"/>
      <c r="AR10" s="125"/>
      <c r="AS10" s="125"/>
      <c r="AT10" s="126"/>
      <c r="AU10" s="124">
        <v>359993</v>
      </c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6"/>
      <c r="BG10" s="127" t="s">
        <v>32</v>
      </c>
      <c r="BH10" s="128"/>
      <c r="BI10" s="128"/>
      <c r="BJ10" s="128"/>
      <c r="BK10" s="125">
        <v>267423</v>
      </c>
      <c r="BL10" s="125"/>
      <c r="BM10" s="125"/>
      <c r="BN10" s="125"/>
      <c r="BO10" s="125"/>
      <c r="BP10" s="126"/>
    </row>
    <row r="11" spans="1:71" s="2" customForma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9" t="s">
        <v>31</v>
      </c>
    </row>
    <row r="12" spans="1:71" s="2" customForma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71" s="2" customFormat="1" x14ac:dyDescent="0.2">
      <c r="B13" s="3" t="s">
        <v>27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9" t="s">
        <v>43</v>
      </c>
    </row>
    <row r="14" spans="1:71" s="2" customFormat="1" x14ac:dyDescent="0.2">
      <c r="B14" s="62" t="s">
        <v>16</v>
      </c>
      <c r="C14" s="95" t="s">
        <v>25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5" t="s">
        <v>0</v>
      </c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7"/>
    </row>
    <row r="15" spans="1:71" s="2" customFormat="1" ht="51" customHeight="1" x14ac:dyDescent="0.2">
      <c r="B15" s="77"/>
      <c r="C15" s="43" t="s">
        <v>28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5"/>
      <c r="O15" s="43" t="s">
        <v>30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5"/>
      <c r="AB15" s="98" t="s">
        <v>51</v>
      </c>
      <c r="AC15" s="83"/>
      <c r="AD15" s="83"/>
      <c r="AE15" s="83"/>
      <c r="AF15" s="83"/>
      <c r="AG15" s="83"/>
      <c r="AH15" s="83"/>
      <c r="AI15" s="83"/>
      <c r="AJ15" s="84"/>
      <c r="AK15" s="43" t="s">
        <v>28</v>
      </c>
      <c r="AL15" s="44"/>
      <c r="AM15" s="44"/>
      <c r="AN15" s="44"/>
      <c r="AO15" s="44"/>
      <c r="AP15" s="44"/>
      <c r="AQ15" s="44"/>
      <c r="AR15" s="44"/>
      <c r="AS15" s="44"/>
      <c r="AT15" s="45"/>
      <c r="AU15" s="43" t="s">
        <v>30</v>
      </c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5"/>
      <c r="BG15" s="43" t="s">
        <v>53</v>
      </c>
      <c r="BH15" s="44"/>
      <c r="BI15" s="44"/>
      <c r="BJ15" s="44"/>
      <c r="BK15" s="44"/>
      <c r="BL15" s="44"/>
      <c r="BM15" s="44"/>
      <c r="BN15" s="44"/>
      <c r="BO15" s="44"/>
      <c r="BP15" s="45"/>
    </row>
    <row r="16" spans="1:71" s="1" customFormat="1" ht="20.149999999999999" customHeight="1" x14ac:dyDescent="0.2">
      <c r="B16" s="15" t="s">
        <v>58</v>
      </c>
      <c r="C16" s="49">
        <v>1350803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  <c r="O16" s="49">
        <v>1213569</v>
      </c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1"/>
      <c r="AB16" s="49">
        <v>137234</v>
      </c>
      <c r="AC16" s="50"/>
      <c r="AD16" s="50"/>
      <c r="AE16" s="50"/>
      <c r="AF16" s="50"/>
      <c r="AG16" s="50"/>
      <c r="AH16" s="50"/>
      <c r="AI16" s="50"/>
      <c r="AJ16" s="51"/>
      <c r="AK16" s="49">
        <v>1048605</v>
      </c>
      <c r="AL16" s="50"/>
      <c r="AM16" s="50"/>
      <c r="AN16" s="50"/>
      <c r="AO16" s="50"/>
      <c r="AP16" s="50"/>
      <c r="AQ16" s="50"/>
      <c r="AR16" s="50"/>
      <c r="AS16" s="50"/>
      <c r="AT16" s="51"/>
      <c r="AU16" s="49">
        <v>1497742</v>
      </c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1"/>
      <c r="BG16" s="99" t="s">
        <v>32</v>
      </c>
      <c r="BH16" s="100"/>
      <c r="BI16" s="100"/>
      <c r="BJ16" s="100"/>
      <c r="BK16" s="50">
        <v>449137</v>
      </c>
      <c r="BL16" s="50"/>
      <c r="BM16" s="50"/>
      <c r="BN16" s="50"/>
      <c r="BO16" s="50"/>
      <c r="BP16" s="51"/>
    </row>
    <row r="17" spans="1:71" s="1" customFormat="1" ht="20.149999999999999" customHeight="1" x14ac:dyDescent="0.2">
      <c r="B17" s="14" t="s">
        <v>26</v>
      </c>
      <c r="C17" s="49">
        <v>1340174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1"/>
      <c r="O17" s="49">
        <v>1184495</v>
      </c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1"/>
      <c r="AB17" s="49">
        <v>155679</v>
      </c>
      <c r="AC17" s="50"/>
      <c r="AD17" s="50"/>
      <c r="AE17" s="50"/>
      <c r="AF17" s="50"/>
      <c r="AG17" s="50"/>
      <c r="AH17" s="50"/>
      <c r="AI17" s="50"/>
      <c r="AJ17" s="51"/>
      <c r="AK17" s="49">
        <v>678000</v>
      </c>
      <c r="AL17" s="50"/>
      <c r="AM17" s="50"/>
      <c r="AN17" s="50"/>
      <c r="AO17" s="50"/>
      <c r="AP17" s="50"/>
      <c r="AQ17" s="50"/>
      <c r="AR17" s="50"/>
      <c r="AS17" s="50"/>
      <c r="AT17" s="51"/>
      <c r="AU17" s="49">
        <v>1113593</v>
      </c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1"/>
      <c r="BG17" s="99" t="s">
        <v>32</v>
      </c>
      <c r="BH17" s="100"/>
      <c r="BI17" s="100"/>
      <c r="BJ17" s="100"/>
      <c r="BK17" s="50">
        <v>435593</v>
      </c>
      <c r="BL17" s="50"/>
      <c r="BM17" s="50"/>
      <c r="BN17" s="50"/>
      <c r="BO17" s="50"/>
      <c r="BP17" s="51"/>
    </row>
    <row r="18" spans="1:71" s="1" customFormat="1" ht="20.149999999999999" customHeight="1" x14ac:dyDescent="0.2">
      <c r="B18" s="16" t="s">
        <v>56</v>
      </c>
      <c r="C18" s="49">
        <v>1321081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49">
        <v>1189234</v>
      </c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1"/>
      <c r="AB18" s="49">
        <v>131847</v>
      </c>
      <c r="AC18" s="50"/>
      <c r="AD18" s="50"/>
      <c r="AE18" s="50"/>
      <c r="AF18" s="50"/>
      <c r="AG18" s="50"/>
      <c r="AH18" s="50"/>
      <c r="AI18" s="50"/>
      <c r="AJ18" s="51"/>
      <c r="AK18" s="49">
        <v>599618</v>
      </c>
      <c r="AL18" s="50"/>
      <c r="AM18" s="50"/>
      <c r="AN18" s="50"/>
      <c r="AO18" s="50"/>
      <c r="AP18" s="50"/>
      <c r="AQ18" s="50"/>
      <c r="AR18" s="50"/>
      <c r="AS18" s="50"/>
      <c r="AT18" s="51"/>
      <c r="AU18" s="49">
        <v>1079648</v>
      </c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1"/>
      <c r="BG18" s="99" t="s">
        <v>32</v>
      </c>
      <c r="BH18" s="100"/>
      <c r="BI18" s="100"/>
      <c r="BJ18" s="100"/>
      <c r="BK18" s="50">
        <v>480030</v>
      </c>
      <c r="BL18" s="50"/>
      <c r="BM18" s="50"/>
      <c r="BN18" s="50"/>
      <c r="BO18" s="50"/>
      <c r="BP18" s="51"/>
    </row>
    <row r="19" spans="1:71" s="1" customFormat="1" ht="20.149999999999999" customHeight="1" x14ac:dyDescent="0.2">
      <c r="B19" s="16" t="s">
        <v>57</v>
      </c>
      <c r="C19" s="49">
        <v>1298510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1"/>
      <c r="O19" s="49">
        <v>1165041</v>
      </c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1"/>
      <c r="AB19" s="49">
        <v>133469</v>
      </c>
      <c r="AC19" s="50"/>
      <c r="AD19" s="50"/>
      <c r="AE19" s="50"/>
      <c r="AF19" s="50"/>
      <c r="AG19" s="50"/>
      <c r="AH19" s="50"/>
      <c r="AI19" s="50"/>
      <c r="AJ19" s="51"/>
      <c r="AK19" s="49">
        <v>672319</v>
      </c>
      <c r="AL19" s="50"/>
      <c r="AM19" s="50"/>
      <c r="AN19" s="50"/>
      <c r="AO19" s="50"/>
      <c r="AP19" s="50"/>
      <c r="AQ19" s="50"/>
      <c r="AR19" s="50"/>
      <c r="AS19" s="50"/>
      <c r="AT19" s="51"/>
      <c r="AU19" s="49">
        <v>1105826</v>
      </c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1"/>
      <c r="BG19" s="99" t="s">
        <v>32</v>
      </c>
      <c r="BH19" s="100"/>
      <c r="BI19" s="100"/>
      <c r="BJ19" s="100"/>
      <c r="BK19" s="50">
        <v>433507</v>
      </c>
      <c r="BL19" s="50"/>
      <c r="BM19" s="50"/>
      <c r="BN19" s="50"/>
      <c r="BO19" s="50"/>
      <c r="BP19" s="51"/>
    </row>
    <row r="20" spans="1:71" s="1" customFormat="1" ht="20.149999999999999" customHeight="1" x14ac:dyDescent="0.2">
      <c r="B20" s="16" t="s">
        <v>12</v>
      </c>
      <c r="C20" s="117">
        <v>1292443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9"/>
      <c r="O20" s="117">
        <v>1135247</v>
      </c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9"/>
      <c r="AB20" s="117">
        <v>157196</v>
      </c>
      <c r="AC20" s="118"/>
      <c r="AD20" s="118"/>
      <c r="AE20" s="118"/>
      <c r="AF20" s="118"/>
      <c r="AG20" s="118"/>
      <c r="AH20" s="118"/>
      <c r="AI20" s="118"/>
      <c r="AJ20" s="119"/>
      <c r="AK20" s="117">
        <v>952143</v>
      </c>
      <c r="AL20" s="118"/>
      <c r="AM20" s="118"/>
      <c r="AN20" s="118"/>
      <c r="AO20" s="118"/>
      <c r="AP20" s="118"/>
      <c r="AQ20" s="118"/>
      <c r="AR20" s="118"/>
      <c r="AS20" s="118"/>
      <c r="AT20" s="119"/>
      <c r="AU20" s="117">
        <v>1406894</v>
      </c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9"/>
      <c r="BG20" s="129" t="s">
        <v>32</v>
      </c>
      <c r="BH20" s="130"/>
      <c r="BI20" s="130"/>
      <c r="BJ20" s="130"/>
      <c r="BK20" s="118">
        <v>454751</v>
      </c>
      <c r="BL20" s="118"/>
      <c r="BM20" s="118"/>
      <c r="BN20" s="118"/>
      <c r="BO20" s="118"/>
      <c r="BP20" s="119"/>
    </row>
    <row r="21" spans="1:71" s="2" customFormat="1" x14ac:dyDescent="0.2">
      <c r="B21" s="1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9" t="s">
        <v>40</v>
      </c>
    </row>
    <row r="22" spans="1:71" s="2" customFormat="1" x14ac:dyDescent="0.2">
      <c r="B22" s="1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9"/>
    </row>
    <row r="23" spans="1:71" s="2" customForma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71" s="2" customFormat="1" x14ac:dyDescent="0.2">
      <c r="A24" s="3" t="s">
        <v>10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156" t="s">
        <v>45</v>
      </c>
    </row>
    <row r="25" spans="1:71" s="2" customFormat="1" ht="41.25" customHeight="1" x14ac:dyDescent="0.2">
      <c r="B25" s="41" t="s">
        <v>20</v>
      </c>
      <c r="C25" s="42"/>
      <c r="D25" s="42"/>
      <c r="E25" s="101"/>
      <c r="F25" s="62" t="s">
        <v>37</v>
      </c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4"/>
      <c r="T25" s="62" t="s">
        <v>46</v>
      </c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4"/>
      <c r="AG25" s="62" t="s">
        <v>47</v>
      </c>
      <c r="AH25" s="63"/>
      <c r="AI25" s="63"/>
      <c r="AJ25" s="63"/>
      <c r="AK25" s="63"/>
      <c r="AL25" s="63"/>
      <c r="AM25" s="63"/>
      <c r="AN25" s="63"/>
      <c r="AO25" s="63"/>
      <c r="AP25" s="63"/>
      <c r="AQ25" s="64"/>
      <c r="AR25" s="62" t="s">
        <v>52</v>
      </c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4"/>
      <c r="BE25" s="62" t="s">
        <v>49</v>
      </c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4"/>
    </row>
    <row r="26" spans="1:71" s="2" customFormat="1" ht="13.5" customHeight="1" x14ac:dyDescent="0.2">
      <c r="B26" s="102" t="s">
        <v>33</v>
      </c>
      <c r="C26" s="103"/>
      <c r="D26" s="103"/>
      <c r="E26" s="103"/>
      <c r="F26" s="131">
        <v>29149</v>
      </c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2">
        <v>22146</v>
      </c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>
        <v>21354</v>
      </c>
      <c r="AH26" s="132"/>
      <c r="AI26" s="132"/>
      <c r="AJ26" s="132"/>
      <c r="AK26" s="132"/>
      <c r="AL26" s="132"/>
      <c r="AM26" s="132"/>
      <c r="AN26" s="132"/>
      <c r="AO26" s="132"/>
      <c r="AP26" s="132"/>
      <c r="AQ26" s="133"/>
      <c r="AR26" s="134">
        <f t="shared" ref="AR26:AR31" si="0">T26/$F$26</f>
        <v>0.75975162098185189</v>
      </c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4">
        <f t="shared" ref="BE26:BE31" si="1">AG26/T26</f>
        <v>0.96423733405581147</v>
      </c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6"/>
    </row>
    <row r="27" spans="1:71" s="2" customFormat="1" ht="13.5" customHeight="1" x14ac:dyDescent="0.2">
      <c r="B27" s="102" t="s">
        <v>14</v>
      </c>
      <c r="C27" s="103"/>
      <c r="D27" s="103"/>
      <c r="E27" s="103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8">
        <v>1314</v>
      </c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>
        <v>1182</v>
      </c>
      <c r="AH27" s="138"/>
      <c r="AI27" s="138"/>
      <c r="AJ27" s="138"/>
      <c r="AK27" s="138"/>
      <c r="AL27" s="138"/>
      <c r="AM27" s="138"/>
      <c r="AN27" s="138"/>
      <c r="AO27" s="138"/>
      <c r="AP27" s="138"/>
      <c r="AQ27" s="139"/>
      <c r="AR27" s="140">
        <f t="shared" si="0"/>
        <v>4.507873340423342E-2</v>
      </c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0">
        <f t="shared" si="1"/>
        <v>0.8995433789954338</v>
      </c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2"/>
    </row>
    <row r="28" spans="1:71" s="2" customFormat="1" ht="13.5" customHeight="1" x14ac:dyDescent="0.2">
      <c r="B28" s="102" t="s">
        <v>11</v>
      </c>
      <c r="C28" s="103"/>
      <c r="D28" s="103"/>
      <c r="E28" s="103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8">
        <v>2878</v>
      </c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>
        <v>2695</v>
      </c>
      <c r="AH28" s="138"/>
      <c r="AI28" s="138"/>
      <c r="AJ28" s="138"/>
      <c r="AK28" s="138"/>
      <c r="AL28" s="138"/>
      <c r="AM28" s="138"/>
      <c r="AN28" s="138"/>
      <c r="AO28" s="138"/>
      <c r="AP28" s="138"/>
      <c r="AQ28" s="139"/>
      <c r="AR28" s="140">
        <f t="shared" si="0"/>
        <v>9.8734090363305771E-2</v>
      </c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0">
        <f t="shared" si="1"/>
        <v>0.9364141765114663</v>
      </c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2"/>
    </row>
    <row r="29" spans="1:71" s="2" customFormat="1" ht="27" customHeight="1" x14ac:dyDescent="0.2">
      <c r="B29" s="102" t="s">
        <v>6</v>
      </c>
      <c r="C29" s="103"/>
      <c r="D29" s="103"/>
      <c r="E29" s="103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>
        <v>653</v>
      </c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>
        <v>635</v>
      </c>
      <c r="AH29" s="137"/>
      <c r="AI29" s="137"/>
      <c r="AJ29" s="137"/>
      <c r="AK29" s="137"/>
      <c r="AL29" s="137"/>
      <c r="AM29" s="137"/>
      <c r="AN29" s="137"/>
      <c r="AO29" s="137"/>
      <c r="AP29" s="137"/>
      <c r="AQ29" s="56"/>
      <c r="AR29" s="143">
        <f t="shared" si="0"/>
        <v>2.2402140725239286E-2</v>
      </c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3">
        <f t="shared" si="1"/>
        <v>0.97243491577335373</v>
      </c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5"/>
    </row>
    <row r="30" spans="1:71" s="2" customFormat="1" ht="13.5" customHeight="1" x14ac:dyDescent="0.2">
      <c r="B30" s="102" t="s">
        <v>5</v>
      </c>
      <c r="C30" s="103"/>
      <c r="D30" s="103"/>
      <c r="E30" s="103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7">
        <v>2158</v>
      </c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>
        <v>1840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8"/>
      <c r="AR30" s="149">
        <f t="shared" si="0"/>
        <v>7.4033414525369656E-2</v>
      </c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49">
        <f t="shared" si="1"/>
        <v>0.85264133456904545</v>
      </c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1"/>
    </row>
    <row r="31" spans="1:71" s="2" customFormat="1" x14ac:dyDescent="0.2">
      <c r="B31" s="104" t="s">
        <v>35</v>
      </c>
      <c r="C31" s="105"/>
      <c r="D31" s="105"/>
      <c r="E31" s="106"/>
      <c r="F31" s="107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152">
        <f>SUM(T26:AF30)</f>
        <v>29149</v>
      </c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4"/>
      <c r="AG31" s="152">
        <f>SUM(AG26:AQ30)</f>
        <v>27706</v>
      </c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5">
        <f t="shared" si="0"/>
        <v>1</v>
      </c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>
        <f t="shared" si="1"/>
        <v>0.95049572884146971</v>
      </c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</row>
    <row r="32" spans="1:71" s="2" customForma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9" t="s">
        <v>55</v>
      </c>
      <c r="BS32" s="19"/>
    </row>
    <row r="33" spans="71:71" x14ac:dyDescent="0.2">
      <c r="BS33" s="19"/>
    </row>
    <row r="35" spans="71:71" x14ac:dyDescent="0.2">
      <c r="BS35" s="19"/>
    </row>
  </sheetData>
  <mergeCells count="126">
    <mergeCell ref="B31:E31"/>
    <mergeCell ref="F31:S31"/>
    <mergeCell ref="T31:AF31"/>
    <mergeCell ref="AG31:AQ31"/>
    <mergeCell ref="AR31:BD31"/>
    <mergeCell ref="BE31:BP31"/>
    <mergeCell ref="B4:B5"/>
    <mergeCell ref="B14:B15"/>
    <mergeCell ref="F26:S30"/>
    <mergeCell ref="B29:E29"/>
    <mergeCell ref="T29:AF29"/>
    <mergeCell ref="AG29:AQ29"/>
    <mergeCell ref="AR29:BD29"/>
    <mergeCell ref="BE29:BP29"/>
    <mergeCell ref="B30:E30"/>
    <mergeCell ref="T30:AF30"/>
    <mergeCell ref="AG30:AQ30"/>
    <mergeCell ref="AR30:BD30"/>
    <mergeCell ref="BE30:BP30"/>
    <mergeCell ref="B27:E27"/>
    <mergeCell ref="T27:AF27"/>
    <mergeCell ref="AG27:AQ27"/>
    <mergeCell ref="AR27:BD27"/>
    <mergeCell ref="BE27:BP27"/>
    <mergeCell ref="B28:E28"/>
    <mergeCell ref="T28:AF28"/>
    <mergeCell ref="AG28:AQ28"/>
    <mergeCell ref="AR28:BD28"/>
    <mergeCell ref="BE28:BP28"/>
    <mergeCell ref="B25:E25"/>
    <mergeCell ref="F25:S25"/>
    <mergeCell ref="T25:AF25"/>
    <mergeCell ref="AG25:AQ25"/>
    <mergeCell ref="AR25:BD25"/>
    <mergeCell ref="BE25:BP25"/>
    <mergeCell ref="B26:E26"/>
    <mergeCell ref="T26:AF26"/>
    <mergeCell ref="AG26:AQ26"/>
    <mergeCell ref="AR26:BD26"/>
    <mergeCell ref="BE26:BP26"/>
    <mergeCell ref="C19:N19"/>
    <mergeCell ref="O19:AA19"/>
    <mergeCell ref="AB19:AJ19"/>
    <mergeCell ref="AK19:AT19"/>
    <mergeCell ref="AU19:BF19"/>
    <mergeCell ref="BG19:BJ19"/>
    <mergeCell ref="BK19:BP19"/>
    <mergeCell ref="C20:N20"/>
    <mergeCell ref="O20:AA20"/>
    <mergeCell ref="AB20:AJ20"/>
    <mergeCell ref="AK20:AT20"/>
    <mergeCell ref="AU20:BF20"/>
    <mergeCell ref="BG20:BJ20"/>
    <mergeCell ref="BK20:BP20"/>
    <mergeCell ref="C17:N17"/>
    <mergeCell ref="O17:AA17"/>
    <mergeCell ref="AB17:AJ17"/>
    <mergeCell ref="AK17:AT17"/>
    <mergeCell ref="AU17:BF17"/>
    <mergeCell ref="BG17:BJ17"/>
    <mergeCell ref="BK17:BP17"/>
    <mergeCell ref="C18:N18"/>
    <mergeCell ref="O18:AA18"/>
    <mergeCell ref="AB18:AJ18"/>
    <mergeCell ref="AK18:AT18"/>
    <mergeCell ref="AU18:BF18"/>
    <mergeCell ref="BG18:BJ18"/>
    <mergeCell ref="BK18:BP18"/>
    <mergeCell ref="C14:AJ14"/>
    <mergeCell ref="AK14:BP14"/>
    <mergeCell ref="C15:N15"/>
    <mergeCell ref="O15:AA15"/>
    <mergeCell ref="AB15:AJ15"/>
    <mergeCell ref="AK15:AT15"/>
    <mergeCell ref="AU15:BF15"/>
    <mergeCell ref="BG15:BP15"/>
    <mergeCell ref="C16:N16"/>
    <mergeCell ref="O16:AA16"/>
    <mergeCell ref="AB16:AJ16"/>
    <mergeCell ref="AK16:AT16"/>
    <mergeCell ref="AU16:BF16"/>
    <mergeCell ref="BG16:BJ16"/>
    <mergeCell ref="BK16:BP16"/>
    <mergeCell ref="C9:N9"/>
    <mergeCell ref="O9:AA9"/>
    <mergeCell ref="AB9:AJ9"/>
    <mergeCell ref="AK9:AT9"/>
    <mergeCell ref="AU9:BF9"/>
    <mergeCell ref="BG9:BJ9"/>
    <mergeCell ref="BK9:BP9"/>
    <mergeCell ref="C10:N10"/>
    <mergeCell ref="O10:AA10"/>
    <mergeCell ref="AB10:AJ10"/>
    <mergeCell ref="AK10:AT10"/>
    <mergeCell ref="AU10:BF10"/>
    <mergeCell ref="BG10:BJ10"/>
    <mergeCell ref="BK10:BP10"/>
    <mergeCell ref="C7:N7"/>
    <mergeCell ref="O7:AA7"/>
    <mergeCell ref="AB7:AJ7"/>
    <mergeCell ref="AK7:AT7"/>
    <mergeCell ref="AU7:BF7"/>
    <mergeCell ref="BG7:BJ7"/>
    <mergeCell ref="BK7:BP7"/>
    <mergeCell ref="C8:N8"/>
    <mergeCell ref="O8:AA8"/>
    <mergeCell ref="AB8:AJ8"/>
    <mergeCell ref="AK8:AT8"/>
    <mergeCell ref="AU8:BF8"/>
    <mergeCell ref="BG8:BJ8"/>
    <mergeCell ref="BK8:BP8"/>
    <mergeCell ref="C4:AJ4"/>
    <mergeCell ref="AK4:BP4"/>
    <mergeCell ref="C5:N5"/>
    <mergeCell ref="O5:AA5"/>
    <mergeCell ref="AB5:AJ5"/>
    <mergeCell ref="AK5:AT5"/>
    <mergeCell ref="AU5:BF5"/>
    <mergeCell ref="BG5:BP5"/>
    <mergeCell ref="C6:N6"/>
    <mergeCell ref="O6:AA6"/>
    <mergeCell ref="AB6:AJ6"/>
    <mergeCell ref="AK6:AT6"/>
    <mergeCell ref="AU6:BF6"/>
    <mergeCell ref="BG6:BJ6"/>
    <mergeCell ref="BK6:BP6"/>
  </mergeCells>
  <phoneticPr fontId="1"/>
  <pageMargins left="0.7" right="0.7" top="0.75" bottom="0.75" header="0.3" footer="0.3"/>
  <pageSetup paperSize="9" scale="97" orientation="portrait" r:id="rId1"/>
  <headerFooter>
    <oddFooter>&amp;C&amp;"BIZ UD明朝 Medium,標準"-33-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32</vt:lpstr>
      <vt:lpstr>33</vt:lpstr>
      <vt:lpstr>'33'!Print_Area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 美保</dc:creator>
  <cp:lastModifiedBy>井澤 峻丸</cp:lastModifiedBy>
  <cp:lastPrinted>2023-12-26T02:17:12Z</cp:lastPrinted>
  <dcterms:created xsi:type="dcterms:W3CDTF">2020-03-13T02:48:51Z</dcterms:created>
  <dcterms:modified xsi:type="dcterms:W3CDTF">2025-03-18T07:49:48Z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3.0.4.0</vt:lpwstr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2025-01-16T02:31:40Z</vt:filetime>
  </property>
</Properties>
</file>