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comments1.xml" ContentType="application/vnd.openxmlformats-officedocument.spreadsheetml.comments+xml"/>
  <Override PartName="/xl/worksheets/sheet6.xml" ContentType="application/vnd.openxmlformats-officedocument.spreadsheetml.worksheet+xml"/>
  <Override PartName="/xl/drawings/drawing6.xml" ContentType="application/vnd.openxmlformats-officedocument.drawing+xml"/>
  <Override PartName="/xl/comments2.xml" ContentType="application/vnd.openxmlformats-officedocument.spreadsheetml.comments+xml"/>
  <Override PartName="/xl/worksheets/sheet7.xml" ContentType="application/vnd.openxmlformats-officedocument.spreadsheetml.worksheet+xml"/>
  <Override PartName="/xl/drawings/drawing7.xml" ContentType="application/vnd.openxmlformats-officedocument.drawing+xml"/>
  <Override PartName="/xl/comments3.xml" ContentType="application/vnd.openxmlformats-officedocument.spreadsheetml.comments+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7110"/>
  </bookViews>
  <sheets>
    <sheet name="実績報告書（別紙様式３）" sheetId="7" r:id="rId1"/>
    <sheet name="別紙様式３(添付書類１) " sheetId="2" r:id="rId2"/>
    <sheet name="別紙様式３（添付書類２）" sheetId="5" r:id="rId3"/>
    <sheet name="別紙様式３（添付書類３）" sheetId="6" r:id="rId4"/>
    <sheet name="参考様式1-1（経験技能のある介護職員用）" sheetId="9" r:id="rId5"/>
    <sheet name="参考様式1-2（他の介護職員用）" sheetId="10" r:id="rId6"/>
    <sheet name="参考様式1-3（その他職種用）" sheetId="11" r:id="rId7"/>
    <sheet name="サービス名" sheetId="8" r:id="rId8"/>
  </sheets>
  <definedNames>
    <definedName name="_xlnm.Print_Area" localSheetId="4">'参考様式1-1（経験技能のある介護職員用）'!$A$1:$N$25</definedName>
    <definedName name="_xlnm.Print_Area" localSheetId="5">'参考様式1-2（他の介護職員用）'!$A$1:$M$25</definedName>
    <definedName name="_xlnm.Print_Area" localSheetId="6">'参考様式1-3（その他職種用）'!$A$1:$L$25</definedName>
    <definedName name="_xlnm.Print_Area" localSheetId="0">'実績報告書（別紙様式３）'!$A$1:$AS$85</definedName>
    <definedName name="_xlnm.Print_Area" localSheetId="1">'別紙様式３(添付書類１) '!$A$1:$V$47</definedName>
    <definedName name="_xlnm.Print_Area" localSheetId="2">'別紙様式３（添付書類２）'!$A$1:$G$41</definedName>
  </definedNames>
  <calcPr calcId="162913" concurrentCalc="1"/>
</workbook>
</file>

<file path=xl/comments1.xml><?xml version="1.0" encoding="utf-8"?>
<comments xmlns="http://schemas.openxmlformats.org/spreadsheetml/2006/main">
  <authors>
    <author>N0470010</author>
    <author>Administrator</author>
  </authors>
  <commentList>
    <comment ref="G10" authorId="0">
      <text>
        <r>
          <rPr>
            <sz val="14"/>
            <color indexed="81"/>
            <rFont val="ＭＳ Ｐゴシック"/>
          </rPr>
          <t>12.0を超過することはありません。</t>
        </r>
        <r>
          <rPr>
            <sz val="9"/>
            <color indexed="81"/>
            <rFont val="ＭＳ Ｐゴシック"/>
          </rPr>
          <t xml:space="preserve">
</t>
        </r>
      </text>
    </comment>
    <comment ref="F10" authorId="1">
      <text>
        <r>
          <rPr>
            <b/>
            <sz val="9"/>
            <color indexed="81"/>
            <rFont val="MS P ゴシック"/>
          </rPr>
          <t>介護福祉士の資格がなければ、経験技能のある介護職員として設定することはできません。</t>
        </r>
      </text>
    </comment>
  </commentList>
</comments>
</file>

<file path=xl/comments2.xml><?xml version="1.0" encoding="utf-8"?>
<comments xmlns="http://schemas.openxmlformats.org/spreadsheetml/2006/main">
  <authors>
    <author>N0470010</author>
  </authors>
  <commentList>
    <comment ref="F10" authorId="0">
      <text>
        <r>
          <rPr>
            <sz val="14"/>
            <color indexed="81"/>
            <rFont val="ＭＳ Ｐゴシック"/>
          </rPr>
          <t>12.0を超過することはありません。</t>
        </r>
        <r>
          <rPr>
            <sz val="9"/>
            <color indexed="81"/>
            <rFont val="ＭＳ Ｐゴシック"/>
          </rPr>
          <t xml:space="preserve">
</t>
        </r>
      </text>
    </comment>
  </commentList>
</comments>
</file>

<file path=xl/comments3.xml><?xml version="1.0" encoding="utf-8"?>
<comments xmlns="http://schemas.openxmlformats.org/spreadsheetml/2006/main">
  <authors>
    <author>N0470010</author>
  </authors>
  <commentList>
    <comment ref="E10" authorId="0">
      <text>
        <r>
          <rPr>
            <sz val="14"/>
            <color indexed="81"/>
            <rFont val="ＭＳ Ｐゴシック"/>
          </rPr>
          <t>12.0を超過することはありません。</t>
        </r>
        <r>
          <rPr>
            <sz val="9"/>
            <color indexed="81"/>
            <rFont val="ＭＳ Ｐゴシック"/>
          </rPr>
          <t xml:space="preserve">
</t>
        </r>
      </text>
    </comment>
  </commentList>
</comments>
</file>

<file path=xl/sharedStrings.xml><?xml version="1.0" encoding="utf-8"?>
<sst xmlns="http://schemas.openxmlformats.org/spreadsheetml/2006/main" xmlns:r="http://schemas.openxmlformats.org/officeDocument/2006/relationships" count="261" uniqueCount="261">
  <si>
    <t>特定加算Ⅰ</t>
    <rPh sb="0" eb="2">
      <t>トクテイ</t>
    </rPh>
    <rPh sb="2" eb="4">
      <t>カサン</t>
    </rPh>
    <phoneticPr fontId="26"/>
  </si>
  <si>
    <t>別紙様式３</t>
    <rPh sb="0" eb="2">
      <t>ベッシ</t>
    </rPh>
    <rPh sb="2" eb="4">
      <t>ヨウシキ</t>
    </rPh>
    <phoneticPr fontId="26"/>
  </si>
  <si>
    <t>事業所等情報</t>
    <rPh sb="0" eb="3">
      <t>ジギョウショ</t>
    </rPh>
    <rPh sb="3" eb="4">
      <t>トウ</t>
    </rPh>
    <rPh sb="4" eb="6">
      <t>ジョウホウ</t>
    </rPh>
    <phoneticPr fontId="26"/>
  </si>
  <si>
    <t>香 川 県</t>
  </si>
  <si>
    <t>名    称</t>
    <rPh sb="0" eb="1">
      <t>ナ</t>
    </rPh>
    <rPh sb="5" eb="6">
      <t>ショウ</t>
    </rPh>
    <phoneticPr fontId="26"/>
  </si>
  <si>
    <t>介護保険事業所番号</t>
    <rPh sb="0" eb="2">
      <t>カイゴ</t>
    </rPh>
    <rPh sb="2" eb="4">
      <t>ホケン</t>
    </rPh>
    <rPh sb="4" eb="7">
      <t>ジギョウショ</t>
    </rPh>
    <rPh sb="7" eb="9">
      <t>バンゴウ</t>
    </rPh>
    <phoneticPr fontId="26"/>
  </si>
  <si>
    <t>事業者・開設者</t>
    <rPh sb="0" eb="3">
      <t>ジギョウシャ</t>
    </rPh>
    <rPh sb="4" eb="6">
      <t>カイセツ</t>
    </rPh>
    <rPh sb="6" eb="7">
      <t>シャ</t>
    </rPh>
    <phoneticPr fontId="26"/>
  </si>
  <si>
    <t>職員全体の賃金水準が低い事業所などで、直ちに一人の賃金を引き上げることが困難である。</t>
  </si>
  <si>
    <t>年</t>
    <rPh sb="0" eb="1">
      <t>ネン</t>
    </rPh>
    <phoneticPr fontId="2"/>
  </si>
  <si>
    <t>複数の事業所ごとに一括して提出する場合の一括して提出する事業所数(（ただし一体的に運営している場合は同一事業所とみなす）
　※この場合、事業所等情報については、「別紙一覧表による」と記載すること。</t>
    <rPh sb="0" eb="2">
      <t>フクスウ</t>
    </rPh>
    <rPh sb="3" eb="6">
      <t>ジギョウショ</t>
    </rPh>
    <rPh sb="9" eb="11">
      <t>イッカツ</t>
    </rPh>
    <rPh sb="13" eb="15">
      <t>テイシュツ</t>
    </rPh>
    <rPh sb="17" eb="19">
      <t>バアイ</t>
    </rPh>
    <rPh sb="20" eb="22">
      <t>イッカツ</t>
    </rPh>
    <rPh sb="24" eb="26">
      <t>テイシュツ</t>
    </rPh>
    <rPh sb="28" eb="31">
      <t>ジギョウショ</t>
    </rPh>
    <rPh sb="31" eb="32">
      <t>スウ</t>
    </rPh>
    <rPh sb="65" eb="67">
      <t>バアイ</t>
    </rPh>
    <rPh sb="68" eb="71">
      <t>ジギョウショ</t>
    </rPh>
    <rPh sb="71" eb="72">
      <t>トウ</t>
    </rPh>
    <rPh sb="72" eb="74">
      <t>ジョウホウ</t>
    </rPh>
    <rPh sb="81" eb="83">
      <t>ベッシ</t>
    </rPh>
    <rPh sb="83" eb="85">
      <t>イチラン</t>
    </rPh>
    <rPh sb="85" eb="86">
      <t>ヒョウ</t>
    </rPh>
    <rPh sb="91" eb="93">
      <t>キサイ</t>
    </rPh>
    <phoneticPr fontId="26"/>
  </si>
  <si>
    <t>（介護予防）短期入所療養介護（医療院）</t>
    <rPh sb="15" eb="17">
      <t>イリョウ</t>
    </rPh>
    <rPh sb="17" eb="18">
      <t>イン</t>
    </rPh>
    <phoneticPr fontId="2"/>
  </si>
  <si>
    <t>フリガナ</t>
  </si>
  <si>
    <t>・経験技能のある介護職員については、常勤６.0人、非常勤0.9人の基本給を月額〇〇〇〇円増額した。
・他の介護職員については、常勤４.0人、非常勤7.7人の〇〇手当を月額〇〇○○○円から○○○○〇円へ引き上げた。
・「その他の職種」については、7人に対して、令和〇年〇月に○○○○円を賞与として支給した。</t>
    <rPh sb="1" eb="3">
      <t>ケイケン</t>
    </rPh>
    <rPh sb="3" eb="5">
      <t>ギノウ</t>
    </rPh>
    <rPh sb="8" eb="10">
      <t>カイゴ</t>
    </rPh>
    <rPh sb="10" eb="12">
      <t>ショクイン</t>
    </rPh>
    <rPh sb="18" eb="20">
      <t>ジョウキン</t>
    </rPh>
    <rPh sb="23" eb="24">
      <t>ニン</t>
    </rPh>
    <rPh sb="25" eb="28">
      <t>ヒジョウキン</t>
    </rPh>
    <rPh sb="31" eb="32">
      <t>ニン</t>
    </rPh>
    <rPh sb="33" eb="36">
      <t>キホンキュウ</t>
    </rPh>
    <rPh sb="37" eb="39">
      <t>ゲツガク</t>
    </rPh>
    <rPh sb="43" eb="44">
      <t>エン</t>
    </rPh>
    <rPh sb="44" eb="46">
      <t>ゾウガク</t>
    </rPh>
    <rPh sb="51" eb="52">
      <t>タ</t>
    </rPh>
    <rPh sb="53" eb="55">
      <t>カイゴ</t>
    </rPh>
    <rPh sb="55" eb="57">
      <t>ショクイン</t>
    </rPh>
    <rPh sb="63" eb="65">
      <t>ジョウキン</t>
    </rPh>
    <rPh sb="68" eb="69">
      <t>ニン</t>
    </rPh>
    <rPh sb="70" eb="73">
      <t>ヒジョウキン</t>
    </rPh>
    <rPh sb="76" eb="77">
      <t>ニン</t>
    </rPh>
    <rPh sb="80" eb="82">
      <t>テアテ</t>
    </rPh>
    <rPh sb="83" eb="85">
      <t>ゲツガク</t>
    </rPh>
    <rPh sb="90" eb="91">
      <t>エン</t>
    </rPh>
    <rPh sb="98" eb="99">
      <t>エン</t>
    </rPh>
    <rPh sb="100" eb="101">
      <t>ヒ</t>
    </rPh>
    <rPh sb="102" eb="103">
      <t>ア</t>
    </rPh>
    <rPh sb="111" eb="112">
      <t>タ</t>
    </rPh>
    <rPh sb="113" eb="115">
      <t>ショクシュ</t>
    </rPh>
    <rPh sb="123" eb="124">
      <t>ニン</t>
    </rPh>
    <rPh sb="125" eb="126">
      <t>タイ</t>
    </rPh>
    <rPh sb="129" eb="131">
      <t>レイワ</t>
    </rPh>
    <rPh sb="132" eb="133">
      <t>ネン</t>
    </rPh>
    <rPh sb="134" eb="135">
      <t>ツキ</t>
    </rPh>
    <phoneticPr fontId="2"/>
  </si>
  <si>
    <t>〒</t>
  </si>
  <si>
    <t>プルダウンで選んでください。</t>
    <rPh sb="6" eb="7">
      <t>エラ</t>
    </rPh>
    <phoneticPr fontId="2"/>
  </si>
  <si>
    <t>基本給</t>
    <rPh sb="0" eb="3">
      <t>キホンキュウ</t>
    </rPh>
    <phoneticPr fontId="2"/>
  </si>
  <si>
    <t>宮 城 県</t>
  </si>
  <si>
    <t>都道府県</t>
    <rPh sb="0" eb="4">
      <t>トドウフケン</t>
    </rPh>
    <phoneticPr fontId="26"/>
  </si>
  <si>
    <t>府・県</t>
    <rPh sb="0" eb="1">
      <t>フ</t>
    </rPh>
    <rPh sb="2" eb="3">
      <t>ケン</t>
    </rPh>
    <phoneticPr fontId="26"/>
  </si>
  <si>
    <t>都・道</t>
    <rPh sb="0" eb="1">
      <t>ト</t>
    </rPh>
    <rPh sb="2" eb="3">
      <t>ミチ</t>
    </rPh>
    <phoneticPr fontId="26"/>
  </si>
  <si>
    <t>電話番号</t>
    <rPh sb="0" eb="2">
      <t>デンワ</t>
    </rPh>
    <rPh sb="2" eb="4">
      <t>バンゴウ</t>
    </rPh>
    <phoneticPr fontId="26"/>
  </si>
  <si>
    <t>ＦＡＸ番号</t>
    <rPh sb="3" eb="5">
      <t>バンゴウ</t>
    </rPh>
    <phoneticPr fontId="26"/>
  </si>
  <si>
    <t>⑧</t>
  </si>
  <si>
    <t>事業所等の名称</t>
    <rPh sb="0" eb="3">
      <t>ジギョウショ</t>
    </rPh>
    <rPh sb="3" eb="4">
      <t>トウ</t>
    </rPh>
    <rPh sb="5" eb="7">
      <t>メイショウ</t>
    </rPh>
    <phoneticPr fontId="26"/>
  </si>
  <si>
    <t>⑤</t>
  </si>
  <si>
    <t>常勤換算数又は実人員数
※賃金改善実施期間中の延常勤換算又は実人員数
(   　　ヶ月分）</t>
    <rPh sb="0" eb="2">
      <t>ジョウキン</t>
    </rPh>
    <rPh sb="2" eb="4">
      <t>カンザン</t>
    </rPh>
    <rPh sb="4" eb="5">
      <t>スウ</t>
    </rPh>
    <rPh sb="5" eb="6">
      <t>マタ</t>
    </rPh>
    <rPh sb="7" eb="8">
      <t>ジツ</t>
    </rPh>
    <rPh sb="8" eb="10">
      <t>ジンイン</t>
    </rPh>
    <rPh sb="10" eb="11">
      <t>スウ</t>
    </rPh>
    <rPh sb="22" eb="23">
      <t>チュウ</t>
    </rPh>
    <rPh sb="24" eb="25">
      <t>ノ</t>
    </rPh>
    <rPh sb="29" eb="30">
      <t>マタ</t>
    </rPh>
    <rPh sb="31" eb="32">
      <t>ジツ</t>
    </rPh>
    <rPh sb="32" eb="34">
      <t>ジンイン</t>
    </rPh>
    <rPh sb="34" eb="35">
      <t>スウ</t>
    </rPh>
    <phoneticPr fontId="26"/>
  </si>
  <si>
    <t>介護職員等特定処遇改善加算額（区分支給限度額超過分を含む）</t>
    <rPh sb="4" eb="5">
      <t>トウ</t>
    </rPh>
    <rPh sb="5" eb="7">
      <t>トクテイ</t>
    </rPh>
    <rPh sb="13" eb="14">
      <t>ガク</t>
    </rPh>
    <rPh sb="15" eb="25">
      <t>クブンシキュウゲンドガクチョウカブン</t>
    </rPh>
    <rPh sb="26" eb="27">
      <t>フク</t>
    </rPh>
    <phoneticPr fontId="26"/>
  </si>
  <si>
    <t>提供する
サービス</t>
    <rPh sb="0" eb="2">
      <t>テイキョウ</t>
    </rPh>
    <phoneticPr fontId="26"/>
  </si>
  <si>
    <t>他の介護職員用</t>
    <rPh sb="0" eb="1">
      <t>タ</t>
    </rPh>
    <rPh sb="2" eb="4">
      <t>カイゴ</t>
    </rPh>
    <rPh sb="4" eb="6">
      <t>ショクイン</t>
    </rPh>
    <rPh sb="6" eb="7">
      <t>ヨウ</t>
    </rPh>
    <phoneticPr fontId="2"/>
  </si>
  <si>
    <t>名　　称</t>
    <rPh sb="0" eb="1">
      <t>ナ</t>
    </rPh>
    <rPh sb="3" eb="4">
      <t>ショウ</t>
    </rPh>
    <phoneticPr fontId="26"/>
  </si>
  <si>
    <t>他の介護職員（➋）における平均賃金改善額（(ⅵ－ⅶ)／ⅷ）</t>
    <rPh sb="0" eb="1">
      <t>タ</t>
    </rPh>
    <rPh sb="2" eb="4">
      <t>カイゴ</t>
    </rPh>
    <rPh sb="4" eb="6">
      <t>ショクイン</t>
    </rPh>
    <rPh sb="13" eb="15">
      <t>ヘイキン</t>
    </rPh>
    <rPh sb="15" eb="17">
      <t>チンギン</t>
    </rPh>
    <rPh sb="17" eb="19">
      <t>カイゼン</t>
    </rPh>
    <rPh sb="19" eb="20">
      <t>ガク</t>
    </rPh>
    <phoneticPr fontId="26"/>
  </si>
  <si>
    <t>円</t>
    <rPh sb="0" eb="1">
      <t>エン</t>
    </rPh>
    <phoneticPr fontId="26"/>
  </si>
  <si>
    <t>新 潟 県</t>
  </si>
  <si>
    <t>事業所の所在地</t>
    <rPh sb="0" eb="3">
      <t>ジギョウショ</t>
    </rPh>
    <rPh sb="4" eb="7">
      <t>ショザイチ</t>
    </rPh>
    <phoneticPr fontId="26"/>
  </si>
  <si>
    <t>）</t>
  </si>
  <si>
    <t>都・道</t>
    <rPh sb="0" eb="1">
      <t>ト</t>
    </rPh>
    <rPh sb="2" eb="3">
      <t>ドウ</t>
    </rPh>
    <phoneticPr fontId="26"/>
  </si>
  <si>
    <t>介護職員等特定処遇改善
加算額</t>
    <rPh sb="4" eb="5">
      <t>トウ</t>
    </rPh>
    <rPh sb="5" eb="7">
      <t>トクテイ</t>
    </rPh>
    <rPh sb="12" eb="15">
      <t>カサンガク</t>
    </rPh>
    <phoneticPr fontId="26"/>
  </si>
  <si>
    <t>(</t>
  </si>
  <si>
    <t>）事業所</t>
    <rPh sb="1" eb="4">
      <t>ジギョウショ</t>
    </rPh>
    <phoneticPr fontId="26"/>
  </si>
  <si>
    <t>①</t>
  </si>
  <si>
    <t>賃金改善実施期間</t>
    <rPh sb="0" eb="2">
      <t>チンギン</t>
    </rPh>
    <rPh sb="2" eb="4">
      <t>カイゼン</t>
    </rPh>
    <rPh sb="4" eb="6">
      <t>ジッシ</t>
    </rPh>
    <rPh sb="6" eb="8">
      <t>キカン</t>
    </rPh>
    <phoneticPr fontId="26"/>
  </si>
  <si>
    <t>算定した加算の区分</t>
    <rPh sb="0" eb="2">
      <t>サンテイ</t>
    </rPh>
    <rPh sb="4" eb="6">
      <t>カサン</t>
    </rPh>
    <rPh sb="7" eb="9">
      <t>クブン</t>
    </rPh>
    <phoneticPr fontId="26"/>
  </si>
  <si>
    <t>賃金改善所要額（ⅰ－ⅱ）（法定福利費等の事業主負担増加分を含む。）</t>
    <rPh sb="0" eb="2">
      <t>チンギン</t>
    </rPh>
    <rPh sb="2" eb="4">
      <t>カイゼン</t>
    </rPh>
    <rPh sb="4" eb="6">
      <t>ショヨウ</t>
    </rPh>
    <rPh sb="6" eb="7">
      <t>ガク</t>
    </rPh>
    <rPh sb="13" eb="18">
      <t>ホウテイフクリヒ</t>
    </rPh>
    <rPh sb="18" eb="19">
      <t>トウ</t>
    </rPh>
    <rPh sb="20" eb="22">
      <t>ジギョウ</t>
    </rPh>
    <rPh sb="22" eb="23">
      <t>ヌシ</t>
    </rPh>
    <rPh sb="23" eb="25">
      <t>フタン</t>
    </rPh>
    <rPh sb="25" eb="27">
      <t>ゾウカ</t>
    </rPh>
    <rPh sb="27" eb="28">
      <t>ブン</t>
    </rPh>
    <rPh sb="29" eb="30">
      <t>フク</t>
    </rPh>
    <phoneticPr fontId="26"/>
  </si>
  <si>
    <t>人】</t>
    <rPh sb="0" eb="1">
      <t>ヒト</t>
    </rPh>
    <phoneticPr fontId="26"/>
  </si>
  <si>
    <t>②</t>
  </si>
  <si>
    <t>夜間対応型訪問介護</t>
    <rPh sb="0" eb="2">
      <t>ヤカン</t>
    </rPh>
    <rPh sb="2" eb="5">
      <t>タイオウガタ</t>
    </rPh>
    <rPh sb="5" eb="7">
      <t>ホウモン</t>
    </rPh>
    <rPh sb="7" eb="9">
      <t>カイゴ</t>
    </rPh>
    <phoneticPr fontId="2"/>
  </si>
  <si>
    <t>440万円を上回らないこと。既に440万円を上回っている者は加算対象外。</t>
    <rPh sb="3" eb="5">
      <t>マンエン</t>
    </rPh>
    <rPh sb="6" eb="8">
      <t>ウワマワ</t>
    </rPh>
    <rPh sb="14" eb="15">
      <t>スデ</t>
    </rPh>
    <rPh sb="19" eb="21">
      <t>マンエン</t>
    </rPh>
    <rPh sb="22" eb="24">
      <t>ウワマワ</t>
    </rPh>
    <rPh sb="28" eb="29">
      <t>シャ</t>
    </rPh>
    <rPh sb="30" eb="32">
      <t>カサン</t>
    </rPh>
    <rPh sb="32" eb="35">
      <t>タイショウガイ</t>
    </rPh>
    <phoneticPr fontId="26"/>
  </si>
  <si>
    <t>③</t>
  </si>
  <si>
    <t>④</t>
  </si>
  <si>
    <t>→</t>
  </si>
  <si>
    <t>ⅳ）　初めて加算を取得した月の前年度の賃金の総額（法定福利費除く）　</t>
    <rPh sb="3" eb="4">
      <t>ハジ</t>
    </rPh>
    <rPh sb="6" eb="8">
      <t>カサン</t>
    </rPh>
    <rPh sb="9" eb="11">
      <t>シュトク</t>
    </rPh>
    <rPh sb="13" eb="14">
      <t>ツキ</t>
    </rPh>
    <rPh sb="15" eb="18">
      <t>ゼンネンド</t>
    </rPh>
    <rPh sb="19" eb="21">
      <t>チンギン</t>
    </rPh>
    <rPh sb="22" eb="24">
      <t>ソウガク</t>
    </rPh>
    <phoneticPr fontId="26"/>
  </si>
  <si>
    <t>④＞③となる必要があります</t>
  </si>
  <si>
    <t>ⅷ）　当該事業所における他の介護職員の人数</t>
    <rPh sb="3" eb="5">
      <t>トウガイ</t>
    </rPh>
    <rPh sb="5" eb="8">
      <t>ジギョウショ</t>
    </rPh>
    <rPh sb="12" eb="13">
      <t>タ</t>
    </rPh>
    <rPh sb="14" eb="16">
      <t>カイゴ</t>
    </rPh>
    <rPh sb="16" eb="18">
      <t>ショクイン</t>
    </rPh>
    <rPh sb="19" eb="21">
      <t>ニンズウ</t>
    </rPh>
    <phoneticPr fontId="26"/>
  </si>
  <si>
    <t>職員に支給した賃金総額</t>
    <rPh sb="0" eb="2">
      <t>ショクイン</t>
    </rPh>
    <rPh sb="3" eb="5">
      <t>シキュウ</t>
    </rPh>
    <rPh sb="7" eb="9">
      <t>チンギン</t>
    </rPh>
    <rPh sb="9" eb="11">
      <t>ソウガク</t>
    </rPh>
    <phoneticPr fontId="2"/>
  </si>
  <si>
    <t>ⅰ）　加算の算定により賃金改善を行った場合の賃金の総額　</t>
    <rPh sb="3" eb="5">
      <t>カサン</t>
    </rPh>
    <rPh sb="6" eb="8">
      <t>サンテイ</t>
    </rPh>
    <rPh sb="11" eb="13">
      <t>チンギン</t>
    </rPh>
    <rPh sb="13" eb="15">
      <t>カイゼン</t>
    </rPh>
    <rPh sb="16" eb="17">
      <t>オコナ</t>
    </rPh>
    <rPh sb="19" eb="21">
      <t>バアイ</t>
    </rPh>
    <rPh sb="22" eb="24">
      <t>チンギン</t>
    </rPh>
    <rPh sb="25" eb="27">
      <t>ソウガク</t>
    </rPh>
    <phoneticPr fontId="26"/>
  </si>
  <si>
    <t>　【そのうち、改善後の賃金が最も高額となった者の賃金（見込額）</t>
    <rPh sb="7" eb="9">
      <t>カイゼン</t>
    </rPh>
    <rPh sb="9" eb="10">
      <t>ゴ</t>
    </rPh>
    <rPh sb="11" eb="13">
      <t>チンギン</t>
    </rPh>
    <rPh sb="14" eb="15">
      <t>モット</t>
    </rPh>
    <rPh sb="16" eb="18">
      <t>コウガク</t>
    </rPh>
    <rPh sb="22" eb="23">
      <t>シャ</t>
    </rPh>
    <rPh sb="24" eb="26">
      <t>チンギン</t>
    </rPh>
    <rPh sb="27" eb="29">
      <t>ミコミ</t>
    </rPh>
    <rPh sb="29" eb="30">
      <t>ガク</t>
    </rPh>
    <phoneticPr fontId="26"/>
  </si>
  <si>
    <t>熊 本 県</t>
  </si>
  <si>
    <t>青 森 県</t>
  </si>
  <si>
    <t>元</t>
    <rPh sb="0" eb="1">
      <t>モト</t>
    </rPh>
    <phoneticPr fontId="2"/>
  </si>
  <si>
    <t>ⅱ）　初めて加算を取得した月の前年度の賃金の総額　</t>
    <rPh sb="3" eb="4">
      <t>ハジ</t>
    </rPh>
    <rPh sb="6" eb="8">
      <t>カサン</t>
    </rPh>
    <rPh sb="9" eb="11">
      <t>シュトク</t>
    </rPh>
    <rPh sb="13" eb="14">
      <t>ツキ</t>
    </rPh>
    <rPh sb="15" eb="18">
      <t>ゼンネンド</t>
    </rPh>
    <rPh sb="19" eb="21">
      <t>チンギン</t>
    </rPh>
    <rPh sb="22" eb="24">
      <t>ソウガク</t>
    </rPh>
    <phoneticPr fontId="26"/>
  </si>
  <si>
    <t>ⅴ）　当該事業所における経験・技能のある介護職員の人数</t>
    <rPh sb="3" eb="5">
      <t>トウガイ</t>
    </rPh>
    <rPh sb="5" eb="8">
      <t>ジギョウショ</t>
    </rPh>
    <rPh sb="12" eb="14">
      <t>ケイケン</t>
    </rPh>
    <rPh sb="15" eb="17">
      <t>ギノウ</t>
    </rPh>
    <rPh sb="20" eb="22">
      <t>カイゴ</t>
    </rPh>
    <rPh sb="22" eb="24">
      <t>ショクイン</t>
    </rPh>
    <rPh sb="25" eb="27">
      <t>ニンズウ</t>
    </rPh>
    <phoneticPr fontId="26"/>
  </si>
  <si>
    <t>経験・技能のある介護職員（➊）における平均賃金改善額（(ⅲ－ⅳ)／ⅴ）</t>
    <rPh sb="0" eb="2">
      <t>ケイケン</t>
    </rPh>
    <rPh sb="3" eb="5">
      <t>ギノウ</t>
    </rPh>
    <rPh sb="8" eb="10">
      <t>カイゴ</t>
    </rPh>
    <rPh sb="10" eb="12">
      <t>ショクイン</t>
    </rPh>
    <rPh sb="19" eb="21">
      <t>ヘイキン</t>
    </rPh>
    <rPh sb="21" eb="23">
      <t>チンギン</t>
    </rPh>
    <rPh sb="23" eb="25">
      <t>カイゼン</t>
    </rPh>
    <rPh sb="25" eb="26">
      <t>ガク</t>
    </rPh>
    <phoneticPr fontId="26"/>
  </si>
  <si>
    <t>⑥の金額が⑤の1/2以下ＯＫ</t>
  </si>
  <si>
    <t>特定加算Ⅱ</t>
    <rPh sb="0" eb="2">
      <t>トクテイ</t>
    </rPh>
    <rPh sb="2" eb="4">
      <t>カサン</t>
    </rPh>
    <phoneticPr fontId="26"/>
  </si>
  <si>
    <t>／人</t>
    <rPh sb="1" eb="2">
      <t>ニン</t>
    </rPh>
    <phoneticPr fontId="26"/>
  </si>
  <si>
    <t>人</t>
    <rPh sb="0" eb="1">
      <t>ヒト</t>
    </rPh>
    <phoneticPr fontId="26"/>
  </si>
  <si>
    <t>　【そのうち、月額８万円の改善又は改善後の賃金が年額440万円以上となった者</t>
    <rPh sb="7" eb="9">
      <t>ゲツガク</t>
    </rPh>
    <rPh sb="10" eb="12">
      <t>マンエン</t>
    </rPh>
    <rPh sb="13" eb="15">
      <t>カイゼン</t>
    </rPh>
    <rPh sb="15" eb="16">
      <t>マタ</t>
    </rPh>
    <rPh sb="17" eb="19">
      <t>カイゼン</t>
    </rPh>
    <rPh sb="19" eb="20">
      <t>ゴ</t>
    </rPh>
    <rPh sb="21" eb="23">
      <t>チンギン</t>
    </rPh>
    <rPh sb="24" eb="26">
      <t>ネンガク</t>
    </rPh>
    <rPh sb="29" eb="31">
      <t>マンエン</t>
    </rPh>
    <rPh sb="31" eb="33">
      <t>イジョウ</t>
    </rPh>
    <rPh sb="37" eb="38">
      <t>シャ</t>
    </rPh>
    <phoneticPr fontId="26"/>
  </si>
  <si>
    <t>xi ）　当該事業所におけるその他の職種の人数</t>
    <rPh sb="5" eb="7">
      <t>トウガイ</t>
    </rPh>
    <rPh sb="7" eb="10">
      <t>ジギョウショ</t>
    </rPh>
    <rPh sb="16" eb="17">
      <t>タ</t>
    </rPh>
    <rPh sb="18" eb="19">
      <t>ショク</t>
    </rPh>
    <rPh sb="19" eb="20">
      <t>シュ</t>
    </rPh>
    <rPh sb="21" eb="23">
      <t>ニンズウ</t>
    </rPh>
    <phoneticPr fontId="26"/>
  </si>
  <si>
    <t>設定できない場合の説明</t>
    <rPh sb="0" eb="2">
      <t>セッテイ</t>
    </rPh>
    <rPh sb="6" eb="8">
      <t>バアイ</t>
    </rPh>
    <rPh sb="9" eb="11">
      <t>セツメイ</t>
    </rPh>
    <phoneticPr fontId="26"/>
  </si>
  <si>
    <t xml:space="preserve">別紙様式３(添付書類１) </t>
  </si>
  <si>
    <t>サービス名</t>
  </si>
  <si>
    <t>⑥</t>
  </si>
  <si>
    <t>⑦</t>
  </si>
  <si>
    <t>加算Ⅰ</t>
  </si>
  <si>
    <t>その他の職種（➌）における平均賃金改善額（(ⅸ－ⅹ)／xi）</t>
    <rPh sb="2" eb="3">
      <t>タ</t>
    </rPh>
    <rPh sb="4" eb="5">
      <t>ショク</t>
    </rPh>
    <rPh sb="5" eb="6">
      <t>シュ</t>
    </rPh>
    <rPh sb="13" eb="15">
      <t>ヘイキン</t>
    </rPh>
    <rPh sb="15" eb="17">
      <t>チンギン</t>
    </rPh>
    <rPh sb="17" eb="19">
      <t>カイゼン</t>
    </rPh>
    <rPh sb="19" eb="20">
      <t>ガク</t>
    </rPh>
    <phoneticPr fontId="26"/>
  </si>
  <si>
    <r>
      <t>令和</t>
    </r>
    <r>
      <rPr>
        <b/>
        <sz val="10"/>
        <color theme="1"/>
        <rFont val="ＭＳ Ｐゴシック"/>
      </rPr>
      <t>元</t>
    </r>
    <r>
      <rPr>
        <sz val="10"/>
        <color theme="1"/>
        <rFont val="ＭＳ Ｐゴシック"/>
      </rPr>
      <t>年度介護職員等特定処遇改善加算総額</t>
    </r>
    <rPh sb="0" eb="2">
      <t>レイワ</t>
    </rPh>
    <rPh sb="2" eb="3">
      <t>モト</t>
    </rPh>
    <rPh sb="3" eb="4">
      <t>ネン</t>
    </rPh>
    <rPh sb="4" eb="5">
      <t>ド</t>
    </rPh>
    <rPh sb="5" eb="7">
      <t>カイゴ</t>
    </rPh>
    <rPh sb="7" eb="9">
      <t>ショクイン</t>
    </rPh>
    <rPh sb="9" eb="10">
      <t>トウ</t>
    </rPh>
    <rPh sb="10" eb="12">
      <t>トクテイ</t>
    </rPh>
    <rPh sb="12" eb="14">
      <t>ショグウ</t>
    </rPh>
    <rPh sb="14" eb="16">
      <t>カイゼン</t>
    </rPh>
    <rPh sb="16" eb="18">
      <t>カサン</t>
    </rPh>
    <rPh sb="18" eb="20">
      <t>ソウガク</t>
    </rPh>
    <phoneticPr fontId="26"/>
  </si>
  <si>
    <t>円】</t>
    <rPh sb="0" eb="1">
      <t>エン</t>
    </rPh>
    <phoneticPr fontId="26"/>
  </si>
  <si>
    <t>　上記について相違ないことを証明いたします。</t>
    <rPh sb="1" eb="3">
      <t>ジョウキ</t>
    </rPh>
    <rPh sb="7" eb="9">
      <t>ソウイ</t>
    </rPh>
    <rPh sb="14" eb="16">
      <t>ショウメイ</t>
    </rPh>
    <phoneticPr fontId="26"/>
  </si>
  <si>
    <t>岐 阜 県</t>
  </si>
  <si>
    <t>（代表者名）　　　　　　　　　　　　　　　　　　　　　</t>
    <rPh sb="1" eb="4">
      <t>ダイヒョウシャ</t>
    </rPh>
    <rPh sb="4" eb="5">
      <t>メイ</t>
    </rPh>
    <phoneticPr fontId="26"/>
  </si>
  <si>
    <t>　　　　年　　　　月　　　　日</t>
    <rPh sb="4" eb="5">
      <t>ネン</t>
    </rPh>
    <rPh sb="9" eb="10">
      <t>ツキ</t>
    </rPh>
    <rPh sb="14" eb="15">
      <t>ニチ</t>
    </rPh>
    <phoneticPr fontId="26"/>
  </si>
  <si>
    <t>（法  人  名）　　　　　　　　　　　　　　　　　　　　　　　</t>
    <rPh sb="1" eb="2">
      <t>ホウ</t>
    </rPh>
    <rPh sb="4" eb="5">
      <t>ジン</t>
    </rPh>
    <rPh sb="7" eb="8">
      <t>メイ</t>
    </rPh>
    <phoneticPr fontId="26"/>
  </si>
  <si>
    <t>〇</t>
  </si>
  <si>
    <t>・経験技能のある介護職員の基準設定は、介護福祉士であって当法人に勤務年数10年以上に該当するかどうかで判断する。</t>
    <rPh sb="1" eb="12">
      <t>ケイケンギノウノアルカイゴショクイン</t>
    </rPh>
    <rPh sb="13" eb="17">
      <t>キジュンセッテイ</t>
    </rPh>
    <rPh sb="19" eb="21">
      <t>カイゴ</t>
    </rPh>
    <rPh sb="21" eb="24">
      <t>フクシシ</t>
    </rPh>
    <rPh sb="28" eb="29">
      <t>トウ</t>
    </rPh>
    <rPh sb="29" eb="31">
      <t>ホウジン</t>
    </rPh>
    <rPh sb="32" eb="34">
      <t>キンム</t>
    </rPh>
    <rPh sb="34" eb="36">
      <t>ネンスウ</t>
    </rPh>
    <rPh sb="38" eb="41">
      <t>ネンイジョウ</t>
    </rPh>
    <rPh sb="42" eb="44">
      <t>ガイトウ</t>
    </rPh>
    <rPh sb="51" eb="53">
      <t>ハンダン</t>
    </rPh>
    <phoneticPr fontId="2"/>
  </si>
  <si>
    <t>令和</t>
    <rPh sb="0" eb="2">
      <t>レイワ</t>
    </rPh>
    <phoneticPr fontId="2"/>
  </si>
  <si>
    <t>～</t>
  </si>
  <si>
    <t>月</t>
    <rPh sb="0" eb="1">
      <t>ツキ</t>
    </rPh>
    <phoneticPr fontId="2"/>
  </si>
  <si>
    <t>E</t>
  </si>
  <si>
    <t>法人名</t>
    <rPh sb="0" eb="2">
      <t>ホウジン</t>
    </rPh>
    <rPh sb="2" eb="3">
      <t>メイ</t>
    </rPh>
    <phoneticPr fontId="26"/>
  </si>
  <si>
    <t>介護保険事業所番号</t>
  </si>
  <si>
    <t>事業所の名称</t>
  </si>
  <si>
    <t>岩 手 県</t>
  </si>
  <si>
    <t>賃金改善所要額</t>
    <rPh sb="4" eb="6">
      <t>ショヨウ</t>
    </rPh>
    <rPh sb="6" eb="7">
      <t>ガク</t>
    </rPh>
    <phoneticPr fontId="26"/>
  </si>
  <si>
    <t>法人名（事業所単位で計画書を提出している場合は事業所名）</t>
    <rPh sb="0" eb="2">
      <t>ホウジン</t>
    </rPh>
    <rPh sb="2" eb="3">
      <t>メイ</t>
    </rPh>
    <rPh sb="4" eb="7">
      <t>ジギョウショ</t>
    </rPh>
    <rPh sb="7" eb="9">
      <t>タンイ</t>
    </rPh>
    <rPh sb="10" eb="13">
      <t>ケイカクショ</t>
    </rPh>
    <rPh sb="14" eb="16">
      <t>テイシュツ</t>
    </rPh>
    <rPh sb="20" eb="22">
      <t>バアイ</t>
    </rPh>
    <rPh sb="23" eb="26">
      <t>ジギョウショ</t>
    </rPh>
    <rPh sb="26" eb="27">
      <t>メイ</t>
    </rPh>
    <phoneticPr fontId="26"/>
  </si>
  <si>
    <t>合計</t>
  </si>
  <si>
    <t>―</t>
  </si>
  <si>
    <t>賞与（一時金)
改善相当分</t>
  </si>
  <si>
    <t>A</t>
  </si>
  <si>
    <t>常勤換算数
※賃金改善実施期間中の延常勤換算数
(   　　ヶ月分）</t>
    <rPh sb="0" eb="2">
      <t>ジョウキン</t>
    </rPh>
    <rPh sb="2" eb="4">
      <t>カンザン</t>
    </rPh>
    <rPh sb="4" eb="5">
      <t>スウ</t>
    </rPh>
    <rPh sb="16" eb="17">
      <t>チュウ</t>
    </rPh>
    <rPh sb="18" eb="19">
      <t>ノ</t>
    </rPh>
    <phoneticPr fontId="26"/>
  </si>
  <si>
    <t>B</t>
  </si>
  <si>
    <t>全 国 計</t>
    <rPh sb="0" eb="1">
      <t>ゼン</t>
    </rPh>
    <rPh sb="2" eb="3">
      <t>コク</t>
    </rPh>
    <rPh sb="4" eb="5">
      <t>ケイ</t>
    </rPh>
    <phoneticPr fontId="26"/>
  </si>
  <si>
    <t>※　実績報告書を届け出る指定権者（都道府県又は市区町村）ごとに記載すること。</t>
    <rPh sb="2" eb="4">
      <t>ジッセキ</t>
    </rPh>
    <rPh sb="4" eb="7">
      <t>ホウコクショ</t>
    </rPh>
    <phoneticPr fontId="26"/>
  </si>
  <si>
    <t>※　A及びBは別紙様式３添付書類２の当該指定権者における金額と一致しなければならない。</t>
  </si>
  <si>
    <t>ページ数</t>
    <rPh sb="3" eb="4">
      <t>スウ</t>
    </rPh>
    <phoneticPr fontId="26"/>
  </si>
  <si>
    <t>総ページ数</t>
    <rPh sb="0" eb="1">
      <t>ソウ</t>
    </rPh>
    <rPh sb="4" eb="5">
      <t>スウ</t>
    </rPh>
    <phoneticPr fontId="26"/>
  </si>
  <si>
    <t>／</t>
  </si>
  <si>
    <t xml:space="preserve">別紙様式３(添付書類２) </t>
  </si>
  <si>
    <t>介護職員等特定処遇改善実績報告書(届出対象都道府県内一覧表)</t>
    <rPh sb="0" eb="2">
      <t>カイゴ</t>
    </rPh>
    <rPh sb="2" eb="4">
      <t>ショクイン</t>
    </rPh>
    <rPh sb="4" eb="5">
      <t>トウ</t>
    </rPh>
    <rPh sb="5" eb="7">
      <t>トクテイ</t>
    </rPh>
    <rPh sb="7" eb="9">
      <t>ショグウ</t>
    </rPh>
    <rPh sb="9" eb="11">
      <t>カイゼン</t>
    </rPh>
    <rPh sb="11" eb="13">
      <t>ジッセキ</t>
    </rPh>
    <rPh sb="13" eb="16">
      <t>ホウコクショ</t>
    </rPh>
    <rPh sb="17" eb="19">
      <t>トドケデ</t>
    </rPh>
    <rPh sb="19" eb="21">
      <t>タイショウ</t>
    </rPh>
    <rPh sb="21" eb="25">
      <t>トドウフケン</t>
    </rPh>
    <rPh sb="25" eb="26">
      <t>ナイ</t>
    </rPh>
    <rPh sb="26" eb="28">
      <t>イチラン</t>
    </rPh>
    <rPh sb="28" eb="29">
      <t>ヒョウ</t>
    </rPh>
    <phoneticPr fontId="26"/>
  </si>
  <si>
    <t>賃金改善実施期間
総賃金支給額　（円）
(  　　　 ヶ月分)</t>
    <rPh sb="0" eb="2">
      <t>チンギン</t>
    </rPh>
    <rPh sb="2" eb="4">
      <t>カイゼン</t>
    </rPh>
    <rPh sb="4" eb="6">
      <t>ジッシ</t>
    </rPh>
    <rPh sb="6" eb="8">
      <t>キカン</t>
    </rPh>
    <rPh sb="9" eb="10">
      <t>ソウ</t>
    </rPh>
    <rPh sb="10" eb="12">
      <t>チンギン</t>
    </rPh>
    <rPh sb="12" eb="14">
      <t>シキュウ</t>
    </rPh>
    <rPh sb="14" eb="15">
      <t>ガク</t>
    </rPh>
    <rPh sb="17" eb="18">
      <t>エン</t>
    </rPh>
    <phoneticPr fontId="26"/>
  </si>
  <si>
    <t>長野県</t>
    <rPh sb="0" eb="3">
      <t>ナガノケン</t>
    </rPh>
    <phoneticPr fontId="26"/>
  </si>
  <si>
    <t>長野県</t>
    <rPh sb="0" eb="3">
      <t>ナガノケン</t>
    </rPh>
    <phoneticPr fontId="2"/>
  </si>
  <si>
    <t>介護職員等特定処遇改善実績報告書(都道府県状況一覧表)</t>
    <rPh sb="0" eb="2">
      <t>カイゴ</t>
    </rPh>
    <rPh sb="2" eb="4">
      <t>ショクイン</t>
    </rPh>
    <rPh sb="4" eb="5">
      <t>トウ</t>
    </rPh>
    <rPh sb="5" eb="7">
      <t>トクテイ</t>
    </rPh>
    <rPh sb="7" eb="9">
      <t>ショグウ</t>
    </rPh>
    <rPh sb="9" eb="11">
      <t>カイゼン</t>
    </rPh>
    <rPh sb="11" eb="13">
      <t>ジッセキ</t>
    </rPh>
    <rPh sb="13" eb="15">
      <t>ホウコク</t>
    </rPh>
    <rPh sb="15" eb="16">
      <t>ショ</t>
    </rPh>
    <rPh sb="17" eb="21">
      <t>トドウフケン</t>
    </rPh>
    <rPh sb="21" eb="23">
      <t>ジョウキョウ</t>
    </rPh>
    <rPh sb="23" eb="25">
      <t>イチラン</t>
    </rPh>
    <rPh sb="25" eb="26">
      <t>ヒョウ</t>
    </rPh>
    <phoneticPr fontId="26"/>
  </si>
  <si>
    <t>賃金等支給実績</t>
    <rPh sb="0" eb="2">
      <t>チンギン</t>
    </rPh>
    <rPh sb="2" eb="3">
      <t>ナド</t>
    </rPh>
    <rPh sb="3" eb="5">
      <t>シキュウ</t>
    </rPh>
    <rPh sb="5" eb="7">
      <t>ジッセキ</t>
    </rPh>
    <phoneticPr fontId="26"/>
  </si>
  <si>
    <t>Ｃ</t>
  </si>
  <si>
    <t xml:space="preserve">介護業務
の経験年数
</t>
    <rPh sb="0" eb="2">
      <t>カイゴ</t>
    </rPh>
    <rPh sb="2" eb="4">
      <t>ギョウム</t>
    </rPh>
    <rPh sb="6" eb="8">
      <t>ケイケン</t>
    </rPh>
    <rPh sb="8" eb="10">
      <t>ネンスウ</t>
    </rPh>
    <phoneticPr fontId="26"/>
  </si>
  <si>
    <t>Ｄ</t>
  </si>
  <si>
    <t>長野</t>
    <rPh sb="0" eb="2">
      <t>ナガノ</t>
    </rPh>
    <phoneticPr fontId="2"/>
  </si>
  <si>
    <t>※　Ｃ及びＤは別紙様式３添付書類３の当該指定権者における金額と一致しなければならない。</t>
    <rPh sb="3" eb="4">
      <t>オヨ</t>
    </rPh>
    <rPh sb="7" eb="9">
      <t>ベッシ</t>
    </rPh>
    <rPh sb="9" eb="11">
      <t>ヨウシキ</t>
    </rPh>
    <rPh sb="12" eb="14">
      <t>テンプ</t>
    </rPh>
    <rPh sb="14" eb="16">
      <t>ショルイ</t>
    </rPh>
    <rPh sb="18" eb="20">
      <t>トウガイ</t>
    </rPh>
    <rPh sb="20" eb="22">
      <t>シテイ</t>
    </rPh>
    <rPh sb="22" eb="24">
      <t>ケンシャ</t>
    </rPh>
    <rPh sb="28" eb="30">
      <t>キンガク</t>
    </rPh>
    <rPh sb="31" eb="33">
      <t>イッチ</t>
    </rPh>
    <phoneticPr fontId="26"/>
  </si>
  <si>
    <t xml:space="preserve">別紙様式３(添付書類３) </t>
  </si>
  <si>
    <t>東御市</t>
    <rPh sb="0" eb="2">
      <t>トウミ</t>
    </rPh>
    <rPh sb="2" eb="3">
      <t>シ</t>
    </rPh>
    <phoneticPr fontId="2"/>
  </si>
  <si>
    <t>○○○訪問介護</t>
    <rPh sb="3" eb="5">
      <t>ホウモン</t>
    </rPh>
    <rPh sb="5" eb="7">
      <t>カイゴ</t>
    </rPh>
    <phoneticPr fontId="2"/>
  </si>
  <si>
    <t>北 海 道</t>
  </si>
  <si>
    <t>賃金改善を行った給与の種類</t>
    <rPh sb="0" eb="2">
      <t>チンギン</t>
    </rPh>
    <rPh sb="2" eb="4">
      <t>カイゼン</t>
    </rPh>
    <rPh sb="5" eb="6">
      <t>オコナ</t>
    </rPh>
    <rPh sb="8" eb="10">
      <t>キュウヨ</t>
    </rPh>
    <rPh sb="11" eb="13">
      <t>シュルイ</t>
    </rPh>
    <phoneticPr fontId="2"/>
  </si>
  <si>
    <t>秋 田 県</t>
  </si>
  <si>
    <t>賞与</t>
    <rPh sb="0" eb="2">
      <t>ショウヨ</t>
    </rPh>
    <phoneticPr fontId="2"/>
  </si>
  <si>
    <t>市町村名：東御市</t>
    <rPh sb="0" eb="3">
      <t>シチョウソン</t>
    </rPh>
    <rPh sb="3" eb="4">
      <t>メイ</t>
    </rPh>
    <rPh sb="5" eb="7">
      <t>トウミ</t>
    </rPh>
    <rPh sb="7" eb="8">
      <t>シ</t>
    </rPh>
    <phoneticPr fontId="26"/>
  </si>
  <si>
    <t>山 形 県</t>
  </si>
  <si>
    <t>福 島 県</t>
  </si>
  <si>
    <t>茨 城 県</t>
  </si>
  <si>
    <t>栃 木 県</t>
  </si>
  <si>
    <t>群 馬 県</t>
  </si>
  <si>
    <t>埼 玉 県</t>
  </si>
  <si>
    <t>　主たる事務所の所在地</t>
    <rPh sb="1" eb="2">
      <t>シュ</t>
    </rPh>
    <rPh sb="4" eb="6">
      <t>ジム</t>
    </rPh>
    <rPh sb="6" eb="7">
      <t>ショ</t>
    </rPh>
    <rPh sb="8" eb="11">
      <t>ショザイチ</t>
    </rPh>
    <phoneticPr fontId="26"/>
  </si>
  <si>
    <t>⑦の金額が⑥の1/2以下ＯＫ(ただし、❸の平均賃金額が❷の平均賃金額を上回らない場合は１：１までＯＫ）</t>
  </si>
  <si>
    <t>千 葉 県</t>
  </si>
  <si>
    <t>東 京 都</t>
  </si>
  <si>
    <t>神奈川県</t>
  </si>
  <si>
    <t>富 山 県</t>
  </si>
  <si>
    <t>石 川 県</t>
  </si>
  <si>
    <t>福 井 県</t>
  </si>
  <si>
    <t>山 梨 県</t>
  </si>
  <si>
    <t>長 野 県</t>
  </si>
  <si>
    <t>→自動計算</t>
    <rPh sb="1" eb="3">
      <t>ジドウ</t>
    </rPh>
    <rPh sb="3" eb="5">
      <t>ケイサン</t>
    </rPh>
    <phoneticPr fontId="2"/>
  </si>
  <si>
    <t>静 岡 県</t>
  </si>
  <si>
    <t>愛 知 県</t>
  </si>
  <si>
    <t>三 重 県</t>
  </si>
  <si>
    <t>大 阪 府</t>
  </si>
  <si>
    <t>滋 賀 県</t>
  </si>
  <si>
    <t>京 都 府</t>
  </si>
  <si>
    <t>兵 庫 県</t>
  </si>
  <si>
    <t>奈 良 県</t>
  </si>
  <si>
    <t>和歌山県</t>
  </si>
  <si>
    <t>鳥 取 県</t>
  </si>
  <si>
    <t>島 根 県</t>
  </si>
  <si>
    <t>岡 山 県</t>
  </si>
  <si>
    <t>広 島 県</t>
  </si>
  <si>
    <t>山 口 県</t>
  </si>
  <si>
    <t>指定権者（都道府県・市町村）</t>
    <rPh sb="0" eb="2">
      <t>シテイ</t>
    </rPh>
    <rPh sb="2" eb="3">
      <t>ケン</t>
    </rPh>
    <rPh sb="3" eb="4">
      <t>シャ</t>
    </rPh>
    <rPh sb="5" eb="9">
      <t>トドウフケン</t>
    </rPh>
    <rPh sb="10" eb="13">
      <t>シチョウソン</t>
    </rPh>
    <phoneticPr fontId="26"/>
  </si>
  <si>
    <t>徳 島 県</t>
  </si>
  <si>
    <t>その他職種</t>
    <rPh sb="2" eb="3">
      <t>タ</t>
    </rPh>
    <rPh sb="3" eb="5">
      <t>ショクシュ</t>
    </rPh>
    <phoneticPr fontId="2"/>
  </si>
  <si>
    <t>愛 媛 県</t>
  </si>
  <si>
    <t>高 知 県</t>
  </si>
  <si>
    <t>福 岡 県</t>
  </si>
  <si>
    <t>佐 賀 県</t>
  </si>
  <si>
    <t>長 崎 県</t>
  </si>
  <si>
    <t>大 分 県</t>
  </si>
  <si>
    <t>宮 崎 県</t>
  </si>
  <si>
    <t>社会福祉法人○○○</t>
    <rPh sb="0" eb="6">
      <t>シャカイフクシホウジン</t>
    </rPh>
    <phoneticPr fontId="2"/>
  </si>
  <si>
    <t>鹿児島県</t>
  </si>
  <si>
    <t>沖 縄 県</t>
  </si>
  <si>
    <t>F</t>
  </si>
  <si>
    <r>
      <rPr>
        <b/>
        <sz val="10"/>
        <color theme="1"/>
        <rFont val="ＭＳ Ｐゴシック"/>
      </rPr>
      <t>賃金改善を行った賃金項目及び方法</t>
    </r>
    <r>
      <rPr>
        <sz val="8"/>
        <color theme="1"/>
        <rFont val="ＭＳ Ｐゴシック"/>
      </rPr>
      <t xml:space="preserve">
</t>
    </r>
    <rPh sb="0" eb="2">
      <t>チンギン</t>
    </rPh>
    <rPh sb="2" eb="4">
      <t>カイゼン</t>
    </rPh>
    <rPh sb="5" eb="6">
      <t>オコナ</t>
    </rPh>
    <rPh sb="8" eb="10">
      <t>チンギン</t>
    </rPh>
    <rPh sb="10" eb="12">
      <t>コウモク</t>
    </rPh>
    <rPh sb="12" eb="13">
      <t>オヨ</t>
    </rPh>
    <rPh sb="14" eb="16">
      <t>ホウホウ</t>
    </rPh>
    <phoneticPr fontId="26"/>
  </si>
  <si>
    <t>※　ＦはＥを上回らなければならない</t>
    <rPh sb="6" eb="8">
      <t>ウワマワ</t>
    </rPh>
    <phoneticPr fontId="26"/>
  </si>
  <si>
    <t>加算区分</t>
    <rPh sb="0" eb="2">
      <t>カサン</t>
    </rPh>
    <rPh sb="2" eb="4">
      <t>クブン</t>
    </rPh>
    <phoneticPr fontId="2"/>
  </si>
  <si>
    <t>一人当たりの賃金改善月額</t>
    <rPh sb="0" eb="3">
      <t>ヒトリア</t>
    </rPh>
    <rPh sb="6" eb="8">
      <t>チンギン</t>
    </rPh>
    <rPh sb="8" eb="10">
      <t>カイゼン</t>
    </rPh>
    <rPh sb="10" eb="12">
      <t>ゲツガク</t>
    </rPh>
    <phoneticPr fontId="2"/>
  </si>
  <si>
    <t>介護福祉士の資格の有無</t>
    <rPh sb="0" eb="2">
      <t>カイゴ</t>
    </rPh>
    <rPh sb="2" eb="5">
      <t>フクシシ</t>
    </rPh>
    <rPh sb="6" eb="8">
      <t>シカク</t>
    </rPh>
    <rPh sb="9" eb="11">
      <t>ウム</t>
    </rPh>
    <phoneticPr fontId="2"/>
  </si>
  <si>
    <t>加算Ⅱ</t>
  </si>
  <si>
    <t>手当</t>
    <rPh sb="0" eb="2">
      <t>テアテ</t>
    </rPh>
    <phoneticPr fontId="2"/>
  </si>
  <si>
    <t>その他（</t>
    <rPh sb="2" eb="3">
      <t>タ</t>
    </rPh>
    <phoneticPr fontId="2"/>
  </si>
  <si>
    <t>経験技能のある介護職員</t>
    <rPh sb="0" eb="2">
      <t>ケイケン</t>
    </rPh>
    <rPh sb="2" eb="4">
      <t>ギノウ</t>
    </rPh>
    <rPh sb="7" eb="9">
      <t>カイゴ</t>
    </rPh>
    <rPh sb="9" eb="11">
      <t>ショクイン</t>
    </rPh>
    <phoneticPr fontId="2"/>
  </si>
  <si>
    <t>左のうち賃金改善額の内訳（処遇改善加算分は除く）</t>
    <rPh sb="0" eb="1">
      <t>ヒダリ</t>
    </rPh>
    <rPh sb="4" eb="6">
      <t>チンギン</t>
    </rPh>
    <rPh sb="6" eb="8">
      <t>カイゼン</t>
    </rPh>
    <rPh sb="8" eb="9">
      <t>ガク</t>
    </rPh>
    <rPh sb="10" eb="12">
      <t>ウチワケ</t>
    </rPh>
    <rPh sb="13" eb="15">
      <t>ショグウ</t>
    </rPh>
    <rPh sb="15" eb="17">
      <t>カイゼン</t>
    </rPh>
    <rPh sb="17" eb="19">
      <t>カサン</t>
    </rPh>
    <rPh sb="19" eb="20">
      <t>ブン</t>
    </rPh>
    <rPh sb="21" eb="22">
      <t>ノゾ</t>
    </rPh>
    <phoneticPr fontId="26"/>
  </si>
  <si>
    <t>他の介護職員</t>
    <rPh sb="0" eb="1">
      <t>タ</t>
    </rPh>
    <rPh sb="2" eb="4">
      <t>カイゴ</t>
    </rPh>
    <rPh sb="4" eb="6">
      <t>ショクイン</t>
    </rPh>
    <phoneticPr fontId="2"/>
  </si>
  <si>
    <t>一人当たりの平均賃金改善額</t>
    <rPh sb="0" eb="2">
      <t>ヒトリ</t>
    </rPh>
    <rPh sb="2" eb="3">
      <t>ア</t>
    </rPh>
    <rPh sb="6" eb="8">
      <t>ヘイキン</t>
    </rPh>
    <rPh sb="8" eb="10">
      <t>チンギン</t>
    </rPh>
    <rPh sb="10" eb="12">
      <t>カイゼン</t>
    </rPh>
    <rPh sb="12" eb="13">
      <t>ガク</t>
    </rPh>
    <phoneticPr fontId="2"/>
  </si>
  <si>
    <t>賃金改善の実施（開始）時期　　　</t>
    <rPh sb="0" eb="2">
      <t>チンギン</t>
    </rPh>
    <rPh sb="2" eb="4">
      <t>カイゼン</t>
    </rPh>
    <rPh sb="5" eb="7">
      <t>ジッシ</t>
    </rPh>
    <rPh sb="8" eb="10">
      <t>カイシ</t>
    </rPh>
    <rPh sb="11" eb="13">
      <t>ジキ</t>
    </rPh>
    <phoneticPr fontId="2"/>
  </si>
  <si>
    <t>賃金改善の対象職員の範囲</t>
    <rPh sb="0" eb="2">
      <t>チンギン</t>
    </rPh>
    <rPh sb="2" eb="4">
      <t>カイゼン</t>
    </rPh>
    <rPh sb="5" eb="7">
      <t>タイショウ</t>
    </rPh>
    <rPh sb="7" eb="9">
      <t>ショクイン</t>
    </rPh>
    <rPh sb="10" eb="12">
      <t>ハンイ</t>
    </rPh>
    <phoneticPr fontId="2"/>
  </si>
  <si>
    <t>経験技能のある介護職員</t>
    <rPh sb="0" eb="11">
      <t>ケイケンギノウノアルカイゴショクイン</t>
    </rPh>
    <phoneticPr fontId="2"/>
  </si>
  <si>
    <t>その他の職種</t>
    <rPh sb="2" eb="3">
      <t>タ</t>
    </rPh>
    <rPh sb="4" eb="6">
      <t>ショクシュ</t>
    </rPh>
    <phoneticPr fontId="2"/>
  </si>
  <si>
    <t>常勤換算数（12か月分）</t>
    <rPh sb="0" eb="2">
      <t>ジョウキン</t>
    </rPh>
    <rPh sb="2" eb="4">
      <t>カンサン</t>
    </rPh>
    <rPh sb="4" eb="5">
      <t>スウ</t>
    </rPh>
    <rPh sb="9" eb="10">
      <t>ゲツ</t>
    </rPh>
    <rPh sb="10" eb="11">
      <t>ブン</t>
    </rPh>
    <phoneticPr fontId="2"/>
  </si>
  <si>
    <t>一人当たりの賃金月額</t>
    <rPh sb="0" eb="3">
      <t>ヒトリア</t>
    </rPh>
    <rPh sb="6" eb="8">
      <t>チンギン</t>
    </rPh>
    <rPh sb="8" eb="10">
      <t>ゲツガク</t>
    </rPh>
    <phoneticPr fontId="2"/>
  </si>
  <si>
    <t>→手入力してください。</t>
    <rPh sb="1" eb="2">
      <t>テ</t>
    </rPh>
    <rPh sb="2" eb="4">
      <t>ニュウリョク</t>
    </rPh>
    <phoneticPr fontId="2"/>
  </si>
  <si>
    <t>（介護予防）短期入所療養介護（病院等）</t>
    <rPh sb="15" eb="17">
      <t>ビョウイン</t>
    </rPh>
    <rPh sb="17" eb="18">
      <t>トウ</t>
    </rPh>
    <phoneticPr fontId="2"/>
  </si>
  <si>
    <t>訪問介護</t>
    <rPh sb="0" eb="2">
      <t>ホウモン</t>
    </rPh>
    <rPh sb="2" eb="4">
      <t>カイゴ</t>
    </rPh>
    <phoneticPr fontId="2"/>
  </si>
  <si>
    <t>定期巡回・随時対応型訪問介護看護</t>
    <rPh sb="0" eb="2">
      <t>テイキ</t>
    </rPh>
    <rPh sb="2" eb="4">
      <t>ジュンカイ</t>
    </rPh>
    <rPh sb="5" eb="7">
      <t>ズイジ</t>
    </rPh>
    <rPh sb="7" eb="10">
      <t>タイオウガタ</t>
    </rPh>
    <rPh sb="10" eb="16">
      <t>ホウモンカイゴカンゴ</t>
    </rPh>
    <phoneticPr fontId="2"/>
  </si>
  <si>
    <t>別紙事業所一覧による</t>
    <rPh sb="0" eb="2">
      <t>ベッシ</t>
    </rPh>
    <rPh sb="2" eb="5">
      <t>ジギョウショ</t>
    </rPh>
    <rPh sb="5" eb="7">
      <t>イチラン</t>
    </rPh>
    <phoneticPr fontId="2"/>
  </si>
  <si>
    <t>（介護予防）訪問入浴介護</t>
    <rPh sb="1" eb="3">
      <t>カイゴ</t>
    </rPh>
    <rPh sb="3" eb="5">
      <t>ヨボウ</t>
    </rPh>
    <rPh sb="6" eb="12">
      <t>ホウモンニュウヨクカイゴ</t>
    </rPh>
    <phoneticPr fontId="2"/>
  </si>
  <si>
    <t>通所介護</t>
    <rPh sb="0" eb="2">
      <t>ツウショ</t>
    </rPh>
    <rPh sb="2" eb="4">
      <t>カイゴ</t>
    </rPh>
    <phoneticPr fontId="2"/>
  </si>
  <si>
    <t>地域密着型通所介護</t>
    <rPh sb="0" eb="4">
      <t>チイキミッチャク</t>
    </rPh>
    <rPh sb="4" eb="5">
      <t>ガタ</t>
    </rPh>
    <rPh sb="5" eb="9">
      <t>ツウショカイゴ</t>
    </rPh>
    <phoneticPr fontId="2"/>
  </si>
  <si>
    <t>（介護予防）通所リハビリテーション</t>
    <rPh sb="1" eb="3">
      <t>カイゴ</t>
    </rPh>
    <rPh sb="3" eb="5">
      <t>ヨボウ</t>
    </rPh>
    <rPh sb="6" eb="8">
      <t>ツウショ</t>
    </rPh>
    <phoneticPr fontId="2"/>
  </si>
  <si>
    <t>基本給改善相当分</t>
    <rPh sb="0" eb="2">
      <t>キホン</t>
    </rPh>
    <rPh sb="2" eb="3">
      <t>キュウ</t>
    </rPh>
    <rPh sb="3" eb="5">
      <t>カイゼン</t>
    </rPh>
    <rPh sb="5" eb="8">
      <t>ソウトウブン</t>
    </rPh>
    <phoneticPr fontId="26"/>
  </si>
  <si>
    <t>（介護予防）特定施設入居者生活介護</t>
    <rPh sb="1" eb="3">
      <t>カイゴ</t>
    </rPh>
    <rPh sb="3" eb="5">
      <t>ヨボウ</t>
    </rPh>
    <rPh sb="6" eb="15">
      <t>トクテイシセツニュウキョシャセイカツ</t>
    </rPh>
    <rPh sb="15" eb="17">
      <t>カイゴ</t>
    </rPh>
    <phoneticPr fontId="2"/>
  </si>
  <si>
    <t>地域密着型特定施設入居者生活介護</t>
    <rPh sb="0" eb="5">
      <t>チイキミッチャクガタ</t>
    </rPh>
    <rPh sb="5" eb="14">
      <t>トクテイシセツニュウキョシャセイカツ</t>
    </rPh>
    <rPh sb="14" eb="16">
      <t>カイゴ</t>
    </rPh>
    <phoneticPr fontId="2"/>
  </si>
  <si>
    <t>他の介護職員一人当たり賃金改善月額（円）</t>
    <rPh sb="0" eb="1">
      <t>タ</t>
    </rPh>
    <rPh sb="2" eb="4">
      <t>カイゴ</t>
    </rPh>
    <rPh sb="4" eb="6">
      <t>ショクイン</t>
    </rPh>
    <rPh sb="6" eb="8">
      <t>ヒトリ</t>
    </rPh>
    <rPh sb="8" eb="9">
      <t>ア</t>
    </rPh>
    <rPh sb="11" eb="13">
      <t>チンギン</t>
    </rPh>
    <rPh sb="13" eb="15">
      <t>カイゼン</t>
    </rPh>
    <rPh sb="15" eb="17">
      <t>ゲツガク</t>
    </rPh>
    <rPh sb="18" eb="19">
      <t>エン</t>
    </rPh>
    <phoneticPr fontId="26"/>
  </si>
  <si>
    <t>（介護予防）認知症対応型通所介護</t>
    <rPh sb="1" eb="5">
      <t>カイゴヨボウ</t>
    </rPh>
    <rPh sb="6" eb="11">
      <t>ニンチショウタイオウ</t>
    </rPh>
    <rPh sb="11" eb="12">
      <t>ガタ</t>
    </rPh>
    <rPh sb="12" eb="14">
      <t>ツウショ</t>
    </rPh>
    <rPh sb="14" eb="16">
      <t>カイゴ</t>
    </rPh>
    <phoneticPr fontId="2"/>
  </si>
  <si>
    <t>（介護予防）小規模多機能型居宅介護</t>
    <rPh sb="1" eb="5">
      <t>カイゴヨボウ</t>
    </rPh>
    <rPh sb="6" eb="12">
      <t>ショウキボタキノウ</t>
    </rPh>
    <rPh sb="12" eb="13">
      <t>ガタ</t>
    </rPh>
    <rPh sb="13" eb="17">
      <t>キョタクカイゴ</t>
    </rPh>
    <phoneticPr fontId="2"/>
  </si>
  <si>
    <r>
      <t>支給月</t>
    </r>
    <r>
      <rPr>
        <u/>
        <sz val="12"/>
        <color auto="1"/>
        <rFont val="ＭＳ Ｐゴシック"/>
      </rPr>
      <t>(　　月)</t>
    </r>
    <rPh sb="0" eb="2">
      <t>シキュウ</t>
    </rPh>
    <rPh sb="2" eb="3">
      <t>ツキ</t>
    </rPh>
    <rPh sb="6" eb="7">
      <t>ガツ</t>
    </rPh>
    <phoneticPr fontId="26"/>
  </si>
  <si>
    <t>看護小規模多機能型居宅介護</t>
    <rPh sb="0" eb="2">
      <t>カンゴ</t>
    </rPh>
    <rPh sb="2" eb="8">
      <t>ショウキボタキノウ</t>
    </rPh>
    <rPh sb="8" eb="9">
      <t>ガタ</t>
    </rPh>
    <rPh sb="9" eb="13">
      <t>キョタクカイゴ</t>
    </rPh>
    <phoneticPr fontId="2"/>
  </si>
  <si>
    <t>（介護予防）認知症対応型共同生活介護</t>
    <rPh sb="1" eb="5">
      <t>カイゴヨボウ</t>
    </rPh>
    <rPh sb="6" eb="9">
      <t>ニンチショウ</t>
    </rPh>
    <rPh sb="9" eb="12">
      <t>タイオウガタ</t>
    </rPh>
    <rPh sb="12" eb="14">
      <t>キョウドウ</t>
    </rPh>
    <rPh sb="14" eb="16">
      <t>セイカツ</t>
    </rPh>
    <rPh sb="16" eb="18">
      <t>カイゴ</t>
    </rPh>
    <phoneticPr fontId="2"/>
  </si>
  <si>
    <t>介護老人福祉施設</t>
    <rPh sb="0" eb="8">
      <t>カイゴロウジンフクシシセツ</t>
    </rPh>
    <phoneticPr fontId="2"/>
  </si>
  <si>
    <t>地域密着型介護老人福祉施設入所者生活介護</t>
    <rPh sb="0" eb="5">
      <t>チイキミッチャクガタ</t>
    </rPh>
    <rPh sb="5" eb="13">
      <t>カイゴロウジンフクシシセツ</t>
    </rPh>
    <rPh sb="13" eb="16">
      <t>ニュウショシャ</t>
    </rPh>
    <rPh sb="16" eb="18">
      <t>セイカツ</t>
    </rPh>
    <rPh sb="18" eb="20">
      <t>カイゴ</t>
    </rPh>
    <phoneticPr fontId="2"/>
  </si>
  <si>
    <t>（介護予防）短期入所生活介護</t>
    <rPh sb="1" eb="5">
      <t>カイゴヨボウ</t>
    </rPh>
    <rPh sb="6" eb="10">
      <t>タンキニュウショ</t>
    </rPh>
    <rPh sb="10" eb="12">
      <t>セイカツ</t>
    </rPh>
    <rPh sb="12" eb="14">
      <t>カイゴ</t>
    </rPh>
    <phoneticPr fontId="2"/>
  </si>
  <si>
    <t>介護老人保健施設</t>
    <rPh sb="0" eb="8">
      <t>カイゴロウジンホケンシセツ</t>
    </rPh>
    <phoneticPr fontId="2"/>
  </si>
  <si>
    <t>介護療養型医療施設</t>
    <rPh sb="0" eb="9">
      <t>カイゴリョウヨウガタイリョウシセツ</t>
    </rPh>
    <phoneticPr fontId="2"/>
  </si>
  <si>
    <t>介護医療院</t>
    <rPh sb="0" eb="2">
      <t>カイゴ</t>
    </rPh>
    <rPh sb="2" eb="4">
      <t>イリョウ</t>
    </rPh>
    <rPh sb="4" eb="5">
      <t>イン</t>
    </rPh>
    <phoneticPr fontId="2"/>
  </si>
  <si>
    <t>（介護予防）短期入所療養介護（老健）</t>
    <rPh sb="1" eb="3">
      <t>カイゴ</t>
    </rPh>
    <rPh sb="3" eb="5">
      <t>ヨボウ</t>
    </rPh>
    <rPh sb="6" eb="8">
      <t>タンキ</t>
    </rPh>
    <rPh sb="8" eb="10">
      <t>ニュウショ</t>
    </rPh>
    <rPh sb="10" eb="12">
      <t>リョウヨウ</t>
    </rPh>
    <rPh sb="12" eb="14">
      <t>カイゴ</t>
    </rPh>
    <rPh sb="15" eb="17">
      <t>ロウケン</t>
    </rPh>
    <phoneticPr fontId="2"/>
  </si>
  <si>
    <t>訪問型サービス（独自）</t>
    <rPh sb="0" eb="2">
      <t>ホウモン</t>
    </rPh>
    <rPh sb="2" eb="3">
      <t>ガタ</t>
    </rPh>
    <rPh sb="8" eb="10">
      <t>ドクジ</t>
    </rPh>
    <phoneticPr fontId="2"/>
  </si>
  <si>
    <t>通所型サービス（独自）</t>
    <rPh sb="0" eb="2">
      <t>ツウショ</t>
    </rPh>
    <rPh sb="2" eb="3">
      <t>ガタ</t>
    </rPh>
    <rPh sb="8" eb="10">
      <t>ドクジ</t>
    </rPh>
    <phoneticPr fontId="2"/>
  </si>
  <si>
    <t>)</t>
  </si>
  <si>
    <r>
      <t xml:space="preserve">諸手当改善相当分　
</t>
    </r>
    <r>
      <rPr>
        <u/>
        <sz val="12"/>
        <color auto="1"/>
        <rFont val="ＭＳ Ｐゴシック"/>
      </rPr>
      <t>（手当名：　　　　　　　　　　　手当）</t>
    </r>
    <rPh sb="0" eb="3">
      <t>ショテアテ</t>
    </rPh>
    <rPh sb="3" eb="5">
      <t>カイゼン</t>
    </rPh>
    <rPh sb="5" eb="8">
      <t>ソウトウブン</t>
    </rPh>
    <rPh sb="11" eb="13">
      <t>テア</t>
    </rPh>
    <rPh sb="13" eb="14">
      <t>メイ</t>
    </rPh>
    <rPh sb="26" eb="28">
      <t>テアテ</t>
    </rPh>
    <phoneticPr fontId="26"/>
  </si>
  <si>
    <t>職種</t>
    <rPh sb="0" eb="2">
      <t>ショクシュ</t>
    </rPh>
    <phoneticPr fontId="26"/>
  </si>
  <si>
    <t>就業形態
（常勤・非常勤）</t>
    <rPh sb="0" eb="2">
      <t>シュウギョウ</t>
    </rPh>
    <rPh sb="2" eb="4">
      <t>ケイタイ</t>
    </rPh>
    <rPh sb="6" eb="8">
      <t>ジョウキン</t>
    </rPh>
    <rPh sb="9" eb="12">
      <t>ヒジョウキン</t>
    </rPh>
    <phoneticPr fontId="26"/>
  </si>
  <si>
    <t>その他
賃金改善相当分</t>
    <rPh sb="2" eb="3">
      <t>ホカ</t>
    </rPh>
    <rPh sb="4" eb="6">
      <t>チンギン</t>
    </rPh>
    <rPh sb="6" eb="8">
      <t>カイゼン</t>
    </rPh>
    <rPh sb="8" eb="10">
      <t>ソウトウ</t>
    </rPh>
    <rPh sb="10" eb="11">
      <t>ブン</t>
    </rPh>
    <phoneticPr fontId="26"/>
  </si>
  <si>
    <t>法定福利費
事業主負担増加分</t>
    <rPh sb="0" eb="2">
      <t>ホウテイ</t>
    </rPh>
    <rPh sb="2" eb="4">
      <t>フクリ</t>
    </rPh>
    <rPh sb="4" eb="5">
      <t>ヒ</t>
    </rPh>
    <rPh sb="6" eb="8">
      <t>ジギョウ</t>
    </rPh>
    <rPh sb="8" eb="9">
      <t>ヌシ</t>
    </rPh>
    <rPh sb="9" eb="11">
      <t>フタン</t>
    </rPh>
    <rPh sb="11" eb="13">
      <t>ゾウカ</t>
    </rPh>
    <rPh sb="13" eb="14">
      <t>ブン</t>
    </rPh>
    <phoneticPr fontId="26"/>
  </si>
  <si>
    <t>総賃金改善額
　　　　　　　(円）</t>
    <rPh sb="0" eb="1">
      <t>ソウ</t>
    </rPh>
    <rPh sb="1" eb="3">
      <t>チンギン</t>
    </rPh>
    <rPh sb="3" eb="5">
      <t>カイゼン</t>
    </rPh>
    <rPh sb="5" eb="6">
      <t>ガク</t>
    </rPh>
    <rPh sb="15" eb="16">
      <t>エン</t>
    </rPh>
    <phoneticPr fontId="26"/>
  </si>
  <si>
    <t>合計(円)</t>
    <rPh sb="0" eb="2">
      <t>ゴウケイ</t>
    </rPh>
    <rPh sb="3" eb="4">
      <t>エン</t>
    </rPh>
    <phoneticPr fontId="26"/>
  </si>
  <si>
    <t>総計(円)</t>
    <rPh sb="0" eb="2">
      <t>ソウケイ</t>
    </rPh>
    <rPh sb="3" eb="4">
      <t>エン</t>
    </rPh>
    <phoneticPr fontId="26"/>
  </si>
  <si>
    <t>合計</t>
    <rPh sb="0" eb="2">
      <t>ゴウケイ</t>
    </rPh>
    <phoneticPr fontId="26"/>
  </si>
  <si>
    <t>ｂ　（上記賃金総額のうち、法定福利費等の事業主負担額）</t>
  </si>
  <si>
    <t>ⅲ）　加算の算定により賃金改善を行った場合の賃金の総額（法定福利費除く）</t>
    <rPh sb="3" eb="5">
      <t>カサン</t>
    </rPh>
    <rPh sb="6" eb="8">
      <t>サンテイ</t>
    </rPh>
    <rPh sb="11" eb="13">
      <t>チンギン</t>
    </rPh>
    <rPh sb="13" eb="15">
      <t>カイゼン</t>
    </rPh>
    <rPh sb="16" eb="17">
      <t>オコナ</t>
    </rPh>
    <rPh sb="19" eb="21">
      <t>バアイ</t>
    </rPh>
    <rPh sb="22" eb="24">
      <t>チンギン</t>
    </rPh>
    <rPh sb="25" eb="27">
      <t>ソウガク</t>
    </rPh>
    <phoneticPr fontId="26"/>
  </si>
  <si>
    <t>ⅵ）　加算の算定により賃金改善を行った場合の賃金の総額（法定福利費除く）　</t>
    <rPh sb="3" eb="5">
      <t>カサン</t>
    </rPh>
    <rPh sb="6" eb="8">
      <t>サンテイ</t>
    </rPh>
    <rPh sb="11" eb="13">
      <t>チンギン</t>
    </rPh>
    <rPh sb="13" eb="15">
      <t>カイゼン</t>
    </rPh>
    <rPh sb="16" eb="17">
      <t>オコナ</t>
    </rPh>
    <rPh sb="19" eb="21">
      <t>バアイ</t>
    </rPh>
    <rPh sb="22" eb="24">
      <t>チンギン</t>
    </rPh>
    <rPh sb="25" eb="27">
      <t>ソウガク</t>
    </rPh>
    <phoneticPr fontId="26"/>
  </si>
  <si>
    <t>ⅶ）　初めて加算を取得した月の前年度の賃金の総額（法定福利費除く）</t>
    <rPh sb="3" eb="4">
      <t>ハジ</t>
    </rPh>
    <rPh sb="6" eb="8">
      <t>カサン</t>
    </rPh>
    <rPh sb="9" eb="11">
      <t>シュトク</t>
    </rPh>
    <rPh sb="13" eb="14">
      <t>ツキ</t>
    </rPh>
    <rPh sb="15" eb="18">
      <t>ゼンネンド</t>
    </rPh>
    <rPh sb="19" eb="21">
      <t>チンギン</t>
    </rPh>
    <rPh sb="22" eb="24">
      <t>ソウガク</t>
    </rPh>
    <phoneticPr fontId="26"/>
  </si>
  <si>
    <t>ⅸ）　加算の算定により賃金改善を行った場合の賃金の総額（法定福利費除く）　</t>
    <rPh sb="3" eb="5">
      <t>カサン</t>
    </rPh>
    <rPh sb="6" eb="8">
      <t>サンテイ</t>
    </rPh>
    <rPh sb="11" eb="13">
      <t>チンギン</t>
    </rPh>
    <rPh sb="13" eb="15">
      <t>カイゼン</t>
    </rPh>
    <rPh sb="16" eb="17">
      <t>オコナ</t>
    </rPh>
    <rPh sb="19" eb="21">
      <t>バアイ</t>
    </rPh>
    <rPh sb="22" eb="24">
      <t>チンギン</t>
    </rPh>
    <rPh sb="25" eb="27">
      <t>ソウガク</t>
    </rPh>
    <phoneticPr fontId="26"/>
  </si>
  <si>
    <t>ⅹ）　初めて加算を取得した月の前年度の賃金の総額（法定福利費除く）　</t>
    <rPh sb="3" eb="4">
      <t>ハジ</t>
    </rPh>
    <rPh sb="6" eb="8">
      <t>カサン</t>
    </rPh>
    <rPh sb="9" eb="11">
      <t>シュトク</t>
    </rPh>
    <rPh sb="13" eb="14">
      <t>ツキ</t>
    </rPh>
    <rPh sb="15" eb="18">
      <t>ゼンネンド</t>
    </rPh>
    <rPh sb="19" eb="21">
      <t>チンギン</t>
    </rPh>
    <rPh sb="22" eb="24">
      <t>ソウガク</t>
    </rPh>
    <phoneticPr fontId="26"/>
  </si>
  <si>
    <t>介護職員氏名</t>
    <rPh sb="0" eb="2">
      <t>カイゴ</t>
    </rPh>
    <rPh sb="2" eb="4">
      <t>ショクイン</t>
    </rPh>
    <rPh sb="4" eb="6">
      <t>シメイ</t>
    </rPh>
    <phoneticPr fontId="26"/>
  </si>
  <si>
    <t>経験技能のある介護職員用</t>
    <rPh sb="0" eb="11">
      <t>ケイケンギノウノアルカイゴショクイン</t>
    </rPh>
    <rPh sb="11" eb="12">
      <t>ヨウ</t>
    </rPh>
    <phoneticPr fontId="2"/>
  </si>
  <si>
    <t>経験技能のある介護職員一人当たり賃金月額（円）</t>
    <rPh sb="7" eb="9">
      <t>カイゴ</t>
    </rPh>
    <rPh sb="9" eb="11">
      <t>ショクイン</t>
    </rPh>
    <rPh sb="11" eb="13">
      <t>ヒトリ</t>
    </rPh>
    <rPh sb="13" eb="14">
      <t>ア</t>
    </rPh>
    <rPh sb="16" eb="18">
      <t>チンギン</t>
    </rPh>
    <rPh sb="18" eb="20">
      <t>ゲツガク</t>
    </rPh>
    <rPh sb="21" eb="22">
      <t>エン</t>
    </rPh>
    <phoneticPr fontId="26"/>
  </si>
  <si>
    <t>経験技能のある介護職員一人当たり賃金改善月額（円）</t>
    <rPh sb="0" eb="4">
      <t>ケイケンギノウ</t>
    </rPh>
    <rPh sb="7" eb="9">
      <t>カイゴ</t>
    </rPh>
    <rPh sb="9" eb="11">
      <t>ショクイン</t>
    </rPh>
    <rPh sb="11" eb="13">
      <t>ヒトリ</t>
    </rPh>
    <rPh sb="13" eb="14">
      <t>ア</t>
    </rPh>
    <rPh sb="16" eb="18">
      <t>チンギン</t>
    </rPh>
    <rPh sb="18" eb="20">
      <t>カイゼン</t>
    </rPh>
    <rPh sb="20" eb="22">
      <t>ゲツガク</t>
    </rPh>
    <rPh sb="23" eb="24">
      <t>エン</t>
    </rPh>
    <phoneticPr fontId="26"/>
  </si>
  <si>
    <t>他の介護職員一人当たり賃金月額（円）</t>
    <rPh sb="0" eb="1">
      <t>タ</t>
    </rPh>
    <rPh sb="2" eb="4">
      <t>カイゴ</t>
    </rPh>
    <rPh sb="4" eb="6">
      <t>ショクイン</t>
    </rPh>
    <rPh sb="6" eb="8">
      <t>ヒトリ</t>
    </rPh>
    <rPh sb="8" eb="9">
      <t>ア</t>
    </rPh>
    <rPh sb="11" eb="13">
      <t>チンギン</t>
    </rPh>
    <rPh sb="13" eb="15">
      <t>ゲツガク</t>
    </rPh>
    <rPh sb="16" eb="17">
      <t>エン</t>
    </rPh>
    <phoneticPr fontId="26"/>
  </si>
  <si>
    <t>その他の職種用</t>
    <rPh sb="2" eb="3">
      <t>タ</t>
    </rPh>
    <rPh sb="4" eb="6">
      <t>ショクシュ</t>
    </rPh>
    <rPh sb="6" eb="7">
      <t>ヨウ</t>
    </rPh>
    <phoneticPr fontId="2"/>
  </si>
  <si>
    <t>職員氏名</t>
    <rPh sb="0" eb="2">
      <t>ショクイン</t>
    </rPh>
    <rPh sb="2" eb="4">
      <t>シメイ</t>
    </rPh>
    <phoneticPr fontId="26"/>
  </si>
  <si>
    <t>※　④ⅰ）については、求められた場合に積算の根拠となる資料を提出できるようにしておくこと（任意の様式で可。）。
※　④については、法定福利費等の賃金改善に伴う増加分も含むことができる。
※　④が③を上回らなければならないこと。
※　④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
※　複数の介護サービス事業所等について一括して提出する場合、以下の添付書類についても作成すること。
　・添付書類１：都道府県等の圏域内の、当該実績報告書に記載された実績報告の対象となる介護サービス事業所等の一覧表（指定権者ごと）
　・添付書類２：各都道府県内の指定権者（当該都道府県を含む。）の一覧表（都道府県ごと）
　・添付書類３：実績報告書に記載された実績報告の対象となる介護サービス事業者等に係る都道府県の一覧表
※　虚偽の記載や、介護職員等特定処遇改善加算の請求に関して不正を行った場合には、支払われた介護給付費の返還を求められることや介護事業者の指定が取り消される場合があるので留意すること。</t>
    <rPh sb="11" eb="12">
      <t>モト</t>
    </rPh>
    <rPh sb="16" eb="18">
      <t>バアイ</t>
    </rPh>
    <rPh sb="19" eb="21">
      <t>セキサン</t>
    </rPh>
    <rPh sb="22" eb="24">
      <t>コンキョ</t>
    </rPh>
    <rPh sb="27" eb="29">
      <t>シリョウ</t>
    </rPh>
    <rPh sb="30" eb="32">
      <t>テイシュツ</t>
    </rPh>
    <rPh sb="45" eb="47">
      <t>ニンイ</t>
    </rPh>
    <rPh sb="48" eb="50">
      <t>ヨウシキ</t>
    </rPh>
    <rPh sb="65" eb="67">
      <t>ホウテイ</t>
    </rPh>
    <rPh sb="67" eb="69">
      <t>フクリ</t>
    </rPh>
    <rPh sb="69" eb="70">
      <t>ヒ</t>
    </rPh>
    <rPh sb="70" eb="71">
      <t>トウ</t>
    </rPh>
    <rPh sb="72" eb="74">
      <t>チンギン</t>
    </rPh>
    <rPh sb="74" eb="76">
      <t>カイゼン</t>
    </rPh>
    <rPh sb="77" eb="78">
      <t>トモナ</t>
    </rPh>
    <rPh sb="79" eb="82">
      <t>ゾウカブン</t>
    </rPh>
    <rPh sb="83" eb="84">
      <t>フク</t>
    </rPh>
    <rPh sb="99" eb="101">
      <t>ウワマワ</t>
    </rPh>
    <rPh sb="120" eb="122">
      <t>ケイサン</t>
    </rPh>
    <rPh sb="123" eb="124">
      <t>サイ</t>
    </rPh>
    <rPh sb="128" eb="130">
      <t>チンギン</t>
    </rPh>
    <rPh sb="130" eb="132">
      <t>カイゼン</t>
    </rPh>
    <rPh sb="132" eb="134">
      <t>ジッシ</t>
    </rPh>
    <rPh sb="134" eb="136">
      <t>キカン</t>
    </rPh>
    <rPh sb="137" eb="139">
      <t>ショクイン</t>
    </rPh>
    <rPh sb="140" eb="142">
      <t>ニンズウ</t>
    </rPh>
    <rPh sb="143" eb="144">
      <t>ア</t>
    </rPh>
    <rPh sb="147" eb="148">
      <t>ウエ</t>
    </rPh>
    <rPh sb="149" eb="151">
      <t>サンシュツ</t>
    </rPh>
    <rPh sb="161" eb="163">
      <t>ヒカク</t>
    </rPh>
    <rPh sb="163" eb="165">
      <t>ジテン</t>
    </rPh>
    <rPh sb="171" eb="173">
      <t>ジッシ</t>
    </rPh>
    <rPh sb="173" eb="175">
      <t>キカン</t>
    </rPh>
    <rPh sb="176" eb="178">
      <t>シテン</t>
    </rPh>
    <rPh sb="181" eb="183">
      <t>ショクイン</t>
    </rPh>
    <rPh sb="184" eb="186">
      <t>ゾウカ</t>
    </rPh>
    <rPh sb="188" eb="190">
      <t>バアイ</t>
    </rPh>
    <rPh sb="191" eb="193">
      <t>トウガイ</t>
    </rPh>
    <rPh sb="193" eb="195">
      <t>ショクイン</t>
    </rPh>
    <rPh sb="196" eb="198">
      <t>ドウトウ</t>
    </rPh>
    <rPh sb="199" eb="201">
      <t>キンゾク</t>
    </rPh>
    <rPh sb="201" eb="203">
      <t>ネンスウ</t>
    </rPh>
    <rPh sb="204" eb="206">
      <t>ショクイン</t>
    </rPh>
    <rPh sb="207" eb="209">
      <t>ヒカク</t>
    </rPh>
    <rPh sb="209" eb="211">
      <t>ジテン</t>
    </rPh>
    <rPh sb="216" eb="218">
      <t>カテイ</t>
    </rPh>
    <rPh sb="221" eb="223">
      <t>チンギン</t>
    </rPh>
    <rPh sb="223" eb="225">
      <t>ソウガク</t>
    </rPh>
    <rPh sb="226" eb="228">
      <t>ウワノ</t>
    </rPh>
    <rPh sb="231" eb="233">
      <t>ヒツヨウ</t>
    </rPh>
    <rPh sb="239" eb="241">
      <t>リュウイ</t>
    </rPh>
    <rPh sb="249" eb="251">
      <t>フクスウ</t>
    </rPh>
    <rPh sb="252" eb="254">
      <t>カイゴ</t>
    </rPh>
    <rPh sb="258" eb="261">
      <t>ジギョウショ</t>
    </rPh>
    <rPh sb="261" eb="262">
      <t>トウ</t>
    </rPh>
    <rPh sb="266" eb="268">
      <t>イッカツ</t>
    </rPh>
    <rPh sb="270" eb="272">
      <t>テイシュツ</t>
    </rPh>
    <rPh sb="274" eb="276">
      <t>バアイ</t>
    </rPh>
    <rPh sb="277" eb="279">
      <t>イカ</t>
    </rPh>
    <rPh sb="280" eb="282">
      <t>テンプ</t>
    </rPh>
    <rPh sb="282" eb="284">
      <t>ショルイ</t>
    </rPh>
    <rPh sb="289" eb="291">
      <t>サクセイ</t>
    </rPh>
    <rPh sb="299" eb="301">
      <t>テンプ</t>
    </rPh>
    <rPh sb="301" eb="303">
      <t>ショルイ</t>
    </rPh>
    <rPh sb="305" eb="309">
      <t>トドウフケン</t>
    </rPh>
    <rPh sb="309" eb="310">
      <t>トウ</t>
    </rPh>
    <rPh sb="311" eb="312">
      <t>ケン</t>
    </rPh>
    <rPh sb="312" eb="314">
      <t>イキナイ</t>
    </rPh>
    <rPh sb="316" eb="318">
      <t>トウガイ</t>
    </rPh>
    <rPh sb="324" eb="326">
      <t>キサイ</t>
    </rPh>
    <rPh sb="329" eb="331">
      <t>ジッセキ</t>
    </rPh>
    <rPh sb="331" eb="333">
      <t>ホウコク</t>
    </rPh>
    <rPh sb="334" eb="336">
      <t>タイショウ</t>
    </rPh>
    <rPh sb="339" eb="341">
      <t>カイゴ</t>
    </rPh>
    <rPh sb="345" eb="348">
      <t>ジギョウショ</t>
    </rPh>
    <rPh sb="348" eb="349">
      <t>トウ</t>
    </rPh>
    <rPh sb="350" eb="352">
      <t>イチラン</t>
    </rPh>
    <rPh sb="352" eb="353">
      <t>ヒョウ</t>
    </rPh>
    <rPh sb="354" eb="356">
      <t>シテイ</t>
    </rPh>
    <rPh sb="356" eb="358">
      <t>ケンシャ</t>
    </rPh>
    <rPh sb="364" eb="366">
      <t>テンプ</t>
    </rPh>
    <rPh sb="366" eb="368">
      <t>ショルイ</t>
    </rPh>
    <rPh sb="370" eb="375">
      <t>カクトドウフケン</t>
    </rPh>
    <rPh sb="375" eb="376">
      <t>ナイ</t>
    </rPh>
    <rPh sb="377" eb="379">
      <t>シテイ</t>
    </rPh>
    <rPh sb="379" eb="381">
      <t>ケンシャ</t>
    </rPh>
    <rPh sb="382" eb="384">
      <t>トウガイ</t>
    </rPh>
    <rPh sb="384" eb="388">
      <t>トドウフケン</t>
    </rPh>
    <rPh sb="389" eb="390">
      <t>フク</t>
    </rPh>
    <rPh sb="394" eb="396">
      <t>イチラン</t>
    </rPh>
    <rPh sb="396" eb="397">
      <t>ヒョウ</t>
    </rPh>
    <rPh sb="398" eb="402">
      <t>トドウフケン</t>
    </rPh>
    <rPh sb="408" eb="410">
      <t>テンプ</t>
    </rPh>
    <rPh sb="410" eb="412">
      <t>ショルイ</t>
    </rPh>
    <rPh sb="420" eb="422">
      <t>キサイ</t>
    </rPh>
    <rPh sb="425" eb="427">
      <t>ジッセキ</t>
    </rPh>
    <rPh sb="427" eb="429">
      <t>ホウコク</t>
    </rPh>
    <rPh sb="430" eb="432">
      <t>タイショウ</t>
    </rPh>
    <rPh sb="435" eb="437">
      <t>カイゴ</t>
    </rPh>
    <rPh sb="441" eb="444">
      <t>ジギョウシャ</t>
    </rPh>
    <rPh sb="444" eb="445">
      <t>トウ</t>
    </rPh>
    <rPh sb="446" eb="447">
      <t>カカ</t>
    </rPh>
    <rPh sb="448" eb="452">
      <t>トドウフケン</t>
    </rPh>
    <rPh sb="453" eb="455">
      <t>イチラン</t>
    </rPh>
    <rPh sb="455" eb="456">
      <t>ヒョウ</t>
    </rPh>
    <phoneticPr fontId="26"/>
  </si>
  <si>
    <t>a　（上記賃金総額のうち、法定福利費等の事業主負担額）</t>
  </si>
  <si>
    <t>社会福祉法人○○○</t>
    <rPh sb="0" eb="2">
      <t>シャカイ</t>
    </rPh>
    <rPh sb="2" eb="4">
      <t>フクシ</t>
    </rPh>
    <rPh sb="4" eb="6">
      <t>ホウジン</t>
    </rPh>
    <phoneticPr fontId="2"/>
  </si>
  <si>
    <t>➊の「経験・技能のある介護職員」の基準設定の考え方</t>
  </si>
  <si>
    <t>令和元年度介護職員等特定処遇改善加算に係る職員別賃金改善額等計算シート</t>
    <rPh sb="0" eb="2">
      <t>レイワ</t>
    </rPh>
    <rPh sb="2" eb="3">
      <t>モト</t>
    </rPh>
    <rPh sb="3" eb="5">
      <t>ネンド</t>
    </rPh>
    <rPh sb="5" eb="7">
      <t>カイゴ</t>
    </rPh>
    <rPh sb="7" eb="9">
      <t>ショクイン</t>
    </rPh>
    <rPh sb="9" eb="10">
      <t>トウ</t>
    </rPh>
    <rPh sb="10" eb="12">
      <t>トクテイ</t>
    </rPh>
    <rPh sb="12" eb="14">
      <t>ショグウ</t>
    </rPh>
    <rPh sb="14" eb="16">
      <t>カイゼン</t>
    </rPh>
    <rPh sb="16" eb="18">
      <t>カサン</t>
    </rPh>
    <rPh sb="19" eb="20">
      <t>カカ</t>
    </rPh>
    <rPh sb="21" eb="23">
      <t>ショクイン</t>
    </rPh>
    <rPh sb="23" eb="24">
      <t>ベツ</t>
    </rPh>
    <rPh sb="24" eb="26">
      <t>チンギン</t>
    </rPh>
    <rPh sb="26" eb="28">
      <t>カイゼン</t>
    </rPh>
    <rPh sb="28" eb="30">
      <t>ガクトウ</t>
    </rPh>
    <rPh sb="30" eb="32">
      <t>ケイサン</t>
    </rPh>
    <phoneticPr fontId="26"/>
  </si>
  <si>
    <t>小規模事業所等で加算額全体が少額である。</t>
  </si>
  <si>
    <r>
      <t>介護職員等特定処遇改善実績報告書（令和元年度</t>
    </r>
    <r>
      <rPr>
        <sz val="12"/>
        <color theme="1"/>
        <rFont val="ＭＳ Ｐゴシック"/>
      </rPr>
      <t>）</t>
    </r>
    <rPh sb="0" eb="2">
      <t>カイゴ</t>
    </rPh>
    <rPh sb="2" eb="4">
      <t>ショクイン</t>
    </rPh>
    <rPh sb="4" eb="5">
      <t>トウ</t>
    </rPh>
    <rPh sb="5" eb="7">
      <t>トクテイ</t>
    </rPh>
    <rPh sb="7" eb="9">
      <t>ショグウ</t>
    </rPh>
    <rPh sb="9" eb="11">
      <t>カイゼン</t>
    </rPh>
    <rPh sb="11" eb="13">
      <t>ジッセキ</t>
    </rPh>
    <rPh sb="13" eb="16">
      <t>ホウコクショ</t>
    </rPh>
    <rPh sb="17" eb="19">
      <t>レイワ</t>
    </rPh>
    <rPh sb="19" eb="20">
      <t>モト</t>
    </rPh>
    <rPh sb="20" eb="21">
      <t>ネン</t>
    </rPh>
    <rPh sb="21" eb="22">
      <t>ド</t>
    </rPh>
    <phoneticPr fontId="26"/>
  </si>
  <si>
    <t>上記の事業所数を下回る場合、理由の記載が必要です</t>
    <rPh sb="0" eb="2">
      <t>ジョウキ</t>
    </rPh>
    <phoneticPr fontId="2"/>
  </si>
  <si>
    <t>賃金改善所要額</t>
    <rPh sb="0" eb="7">
      <t>チンギンカイゼンショヨウガク</t>
    </rPh>
    <phoneticPr fontId="2"/>
  </si>
  <si>
    <t>〇〇〇ー〇○○○</t>
  </si>
  <si>
    <t>〇〇市大字〇〇〇〇番地〇〇</t>
    <rPh sb="2" eb="3">
      <t>シ</t>
    </rPh>
    <rPh sb="3" eb="5">
      <t>オオアザ</t>
    </rPh>
    <rPh sb="9" eb="11">
      <t>バンチ</t>
    </rPh>
    <phoneticPr fontId="2"/>
  </si>
  <si>
    <t>８万円等の賃金改善を行うに当たり、これまで以上に事業所内の階層・役職やそのための能力・処遇を明確化することが必要になるため、規定の整備や研修・実務経験の蓄積などに一定期間を要する。</t>
  </si>
  <si>
    <t>参考様式1-3</t>
    <rPh sb="0" eb="2">
      <t>サンコウ</t>
    </rPh>
    <rPh sb="2" eb="4">
      <t>ヨウシキ</t>
    </rPh>
    <phoneticPr fontId="26"/>
  </si>
  <si>
    <t>参考様式1-2</t>
    <rPh sb="0" eb="2">
      <t>サンコウ</t>
    </rPh>
    <rPh sb="2" eb="4">
      <t>ヨウシキ</t>
    </rPh>
    <phoneticPr fontId="26"/>
  </si>
  <si>
    <t>参考様式1-1</t>
    <rPh sb="0" eb="2">
      <t>サンコウ</t>
    </rPh>
    <rPh sb="2" eb="4">
      <t>ヨウシキ</t>
    </rPh>
    <phoneticPr fontId="26"/>
  </si>
  <si>
    <t>東御市　　　様</t>
    <rPh sb="0" eb="2">
      <t>トウミ</t>
    </rPh>
    <rPh sb="2" eb="3">
      <t>シ</t>
    </rPh>
    <rPh sb="6" eb="7">
      <t>サマ</t>
    </rPh>
    <phoneticPr fontId="26"/>
  </si>
  <si>
    <t>以下、東御市確認欄</t>
    <rPh sb="0" eb="2">
      <t>イカ</t>
    </rPh>
    <rPh sb="3" eb="5">
      <t>トウミ</t>
    </rPh>
    <rPh sb="5" eb="6">
      <t>シ</t>
    </rPh>
    <rPh sb="6" eb="8">
      <t>カクニン</t>
    </rPh>
    <rPh sb="8" eb="9">
      <t>ラン</t>
    </rPh>
    <phoneticPr fontId="2"/>
  </si>
  <si>
    <t xml:space="preserve">介護職員等特定処遇改善実績報告書(東御市指定事業所一覧表) </t>
    <rPh sb="4" eb="5">
      <t>トウ</t>
    </rPh>
    <rPh sb="5" eb="7">
      <t>トクテイ</t>
    </rPh>
    <rPh sb="11" eb="13">
      <t>ジッセキ</t>
    </rPh>
    <rPh sb="13" eb="15">
      <t>ホウコク</t>
    </rPh>
    <rPh sb="17" eb="19">
      <t>トウミ</t>
    </rPh>
    <rPh sb="19" eb="20">
      <t>シ</t>
    </rPh>
    <phoneticPr fontId="26"/>
  </si>
  <si>
    <t>シャカイフクシホウジン○○○</t>
  </si>
  <si>
    <t>社会福祉法人○○○</t>
  </si>
  <si>
    <t>○○○訪問介護(区分支給限度額超過分)</t>
    <rPh sb="3" eb="5">
      <t>ホウモン</t>
    </rPh>
    <rPh sb="5" eb="7">
      <t>カイゴ</t>
    </rPh>
    <rPh sb="8" eb="18">
      <t>クブンシキュウゲンドガクチョウカブン</t>
    </rPh>
    <phoneticPr fontId="2"/>
  </si>
  <si>
    <t>○○○デイ</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</si>
</sst>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7" formatCode="#,##0_ "/>
    <numFmt numFmtId="179" formatCode="0.0_ "/>
    <numFmt numFmtId="176" formatCode="[$-411]ggge&quot;年&quot;m&quot;月&quot;d&quot;日&quot;;@"/>
    <numFmt numFmtId="178" formatCode="_ * #,##0.0_ ;_ * \-#,##0.0_ ;_ * &quot;-&quot;?_ ;_ @_ "/>
  </numFmts>
  <fonts count="27">
    <font>
      <sz val="11"/>
      <color rgb="FF000000"/>
      <name val="游ゴシック"/>
      <scheme val="minor"/>
    </font>
    <font>
      <sz val="11"/>
      <color auto="1"/>
      <name val="ＭＳ Ｐゴシック"/>
    </font>
    <font>
      <sz val="6"/>
      <color auto="1"/>
      <name val="游ゴシック"/>
      <scheme val="minor"/>
    </font>
    <font>
      <sz val="11"/>
      <color rgb="FF000000"/>
      <name val="ＭＳ Ｐゴシック"/>
    </font>
    <font>
      <sz val="9"/>
      <color theme="1"/>
      <name val="ＭＳ Ｐゴシック"/>
    </font>
    <font>
      <sz val="12"/>
      <color theme="1"/>
      <name val="ＭＳ Ｐゴシック"/>
    </font>
    <font>
      <sz val="11"/>
      <color theme="1"/>
      <name val="ＭＳ Ｐゴシック"/>
    </font>
    <font>
      <sz val="10"/>
      <color theme="1"/>
      <name val="ＭＳ Ｐゴシック"/>
    </font>
    <font>
      <sz val="8"/>
      <color theme="1"/>
      <name val="ＭＳ Ｐゴシック"/>
    </font>
    <font>
      <sz val="3"/>
      <color theme="1"/>
      <name val="ＭＳ Ｐゴシック"/>
    </font>
    <font>
      <sz val="12"/>
      <color rgb="FFC00000"/>
      <name val="ＭＳ Ｐゴシック"/>
    </font>
    <font>
      <sz val="11"/>
      <color rgb="FF000000"/>
      <name val="游ゴシック"/>
      <scheme val="minor"/>
    </font>
    <font>
      <sz val="10"/>
      <color auto="1"/>
      <name val="ＭＳ Ｐゴシック"/>
    </font>
    <font>
      <sz val="9"/>
      <color rgb="FF000000"/>
      <name val="ＭＳ Ｐゴシック"/>
    </font>
    <font>
      <sz val="6"/>
      <color theme="1"/>
      <name val="ＭＳ Ｐゴシック"/>
    </font>
    <font>
      <u/>
      <sz val="9"/>
      <color theme="1"/>
      <name val="ＭＳ Ｐゴシック"/>
    </font>
    <font>
      <b/>
      <sz val="12"/>
      <color theme="1"/>
      <name val="ＭＳ Ｐゴシック"/>
    </font>
    <font>
      <sz val="10"/>
      <color rgb="FF000000"/>
      <name val="ＭＳ Ｐゴシック"/>
    </font>
    <font>
      <b/>
      <sz val="10"/>
      <color theme="1"/>
      <name val="ＭＳ Ｐゴシック"/>
    </font>
    <font>
      <sz val="12"/>
      <color auto="1"/>
      <name val="ＭＳ Ｐゴシック"/>
    </font>
    <font>
      <sz val="14"/>
      <color auto="1"/>
      <name val="ＭＳ Ｐゴシック"/>
    </font>
    <font>
      <b/>
      <sz val="18"/>
      <color auto="1"/>
      <name val="ＭＳ Ｐゴシック"/>
    </font>
    <font>
      <b/>
      <sz val="12"/>
      <color auto="1"/>
      <name val="ＭＳ Ｐゴシック"/>
    </font>
    <font>
      <b/>
      <sz val="10"/>
      <color auto="1"/>
      <name val="ＭＳ Ｐゴシック"/>
    </font>
    <font>
      <sz val="18"/>
      <color auto="1"/>
      <name val="ＭＳ Ｐゴシック"/>
    </font>
    <font>
      <sz val="24"/>
      <color auto="1"/>
      <name val="ＭＳ Ｐゴシック"/>
    </font>
    <font>
      <sz val="6"/>
      <color auto="1"/>
      <name val="ＭＳ Ｐゴシック"/>
    </font>
  </fonts>
  <fills count="9">
    <fill>
      <patternFill patternType="none"/>
    </fill>
    <fill>
      <patternFill patternType="gray125"/>
    </fill>
    <fill>
      <patternFill patternType="solid">
        <fgColor theme="4" tint="0.6"/>
        <bgColor indexed="64"/>
      </patternFill>
    </fill>
    <fill>
      <patternFill patternType="solid">
        <fgColor rgb="FFFFFF00"/>
        <bgColor indexed="64"/>
      </patternFill>
    </fill>
    <fill>
      <patternFill patternType="solid">
        <fgColor rgb="FFFFFF66"/>
        <bgColor indexed="64"/>
      </patternFill>
    </fill>
    <fill>
      <patternFill patternType="solid">
        <fgColor theme="0"/>
        <bgColor indexed="64"/>
      </patternFill>
    </fill>
    <fill>
      <patternFill patternType="solid">
        <fgColor rgb="FFFFFFCC"/>
        <bgColor indexed="64"/>
      </patternFill>
    </fill>
    <fill>
      <patternFill patternType="solid">
        <fgColor rgb="FFFFFF99"/>
        <bgColor indexed="64"/>
      </patternFill>
    </fill>
    <fill>
      <patternFill patternType="solid">
        <fgColor theme="4" tint="0.8"/>
        <bgColor indexed="64"/>
      </patternFill>
    </fill>
  </fills>
  <borders count="125">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style="dotted">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thin">
        <color indexed="64"/>
      </top>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thin">
        <color indexed="64"/>
      </top>
      <bottom style="medium">
        <color indexed="64"/>
      </bottom>
      <diagonal/>
    </border>
    <border>
      <left style="thin">
        <color indexed="64"/>
      </left>
      <right style="dotted">
        <color indexed="64"/>
      </right>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diagonal/>
    </border>
    <border>
      <left style="dotted">
        <color indexed="64"/>
      </left>
      <right style="dotted">
        <color indexed="64"/>
      </right>
      <top style="medium">
        <color indexed="64"/>
      </top>
      <bottom style="dotted">
        <color indexed="64"/>
      </bottom>
      <diagonal/>
    </border>
    <border>
      <left style="dotted">
        <color indexed="64"/>
      </left>
      <right style="dotted">
        <color indexed="64"/>
      </right>
      <top style="thin">
        <color indexed="64"/>
      </top>
      <bottom style="medium">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diagonal/>
    </border>
    <border>
      <left style="dotted">
        <color indexed="64"/>
      </left>
      <right style="thin">
        <color indexed="64"/>
      </right>
      <top style="medium">
        <color indexed="64"/>
      </top>
      <bottom style="dotted">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bottom style="dotted">
        <color indexed="64"/>
      </bottom>
      <diagonal/>
    </border>
    <border>
      <left style="dotted">
        <color indexed="64"/>
      </left>
      <right style="thin">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thin">
        <color indexed="64"/>
      </top>
      <bottom style="medium">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style="dotted">
        <color indexed="64"/>
      </bottom>
      <diagonal/>
    </border>
    <border>
      <left style="thin">
        <color indexed="64"/>
      </left>
      <right/>
      <top style="thin">
        <color indexed="64"/>
      </top>
      <bottom style="medium">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style="dotted">
        <color indexed="64"/>
      </bottom>
      <diagonal/>
    </border>
    <border>
      <left/>
      <right/>
      <top style="thin">
        <color indexed="64"/>
      </top>
      <bottom style="medium">
        <color indexed="64"/>
      </bottom>
      <diagonal/>
    </border>
    <border>
      <left/>
      <right/>
      <top/>
      <bottom style="dotted">
        <color indexed="64"/>
      </bottom>
      <diagonal/>
    </border>
    <border>
      <left/>
      <right/>
      <top style="thin">
        <color indexed="64"/>
      </top>
      <bottom style="dotted">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double">
        <color indexed="64"/>
      </left>
      <right/>
      <top style="double">
        <color indexed="64"/>
      </top>
      <bottom style="double">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style="thin">
        <color indexed="64"/>
      </top>
      <bottom style="medium">
        <color indexed="64"/>
      </bottom>
      <diagonal/>
    </border>
    <border>
      <left/>
      <right/>
      <top style="double">
        <color indexed="64"/>
      </top>
      <bottom style="double">
        <color indexed="64"/>
      </bottom>
      <diagonal/>
    </border>
    <border>
      <left style="thin">
        <color indexed="64"/>
      </left>
      <right style="thin">
        <color indexed="64"/>
      </right>
      <top style="medium">
        <color indexed="64"/>
      </top>
      <bottom/>
      <diagonal/>
    </border>
    <border>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medium">
        <color indexed="64"/>
      </bottom>
      <diagonal/>
    </border>
    <border>
      <left/>
      <right/>
      <top/>
      <bottom style="double">
        <color indexed="64"/>
      </bottom>
      <diagonal/>
    </border>
    <border>
      <left style="thin">
        <color indexed="64"/>
      </left>
      <right/>
      <top style="hair">
        <color indexed="64"/>
      </top>
      <bottom style="medium">
        <color indexed="64"/>
      </bottom>
      <diagonal/>
    </border>
    <border>
      <left style="medium">
        <color indexed="64"/>
      </left>
      <right style="medium">
        <color indexed="64"/>
      </right>
      <top/>
      <bottom/>
      <diagonal/>
    </border>
    <border>
      <left style="medium">
        <color indexed="64"/>
      </left>
      <right/>
      <top style="hair">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style="double">
        <color indexed="64"/>
      </left>
      <right style="medium">
        <color indexed="64"/>
      </right>
      <top style="double">
        <color indexed="64"/>
      </top>
      <bottom style="medium">
        <color indexed="64"/>
      </bottom>
      <diagonal/>
    </border>
  </borders>
  <cellStyleXfs count="3">
    <xf numFmtId="0" fontId="0" fillId="0" borderId="0">
      <alignment vertical="center"/>
    </xf>
    <xf numFmtId="0" fontId="1" fillId="0" borderId="0"/>
    <xf numFmtId="38" fontId="11" fillId="0" borderId="0" applyFont="0" applyFill="0" applyBorder="0" applyAlignment="0" applyProtection="0">
      <alignment vertical="center"/>
    </xf>
  </cellStyleXfs>
  <cellXfs count="469">
    <xf numFmtId="0" fontId="0" fillId="0" borderId="0" xfId="0">
      <alignment vertical="center"/>
    </xf>
    <xf numFmtId="0" fontId="3" fillId="0" borderId="0" xfId="0" applyFont="1">
      <alignment vertical="center"/>
    </xf>
    <xf numFmtId="0" fontId="4"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vertical="center"/>
    </xf>
    <xf numFmtId="0" fontId="6" fillId="0" borderId="0" xfId="0" applyNumberFormat="1" applyFont="1" applyFill="1" applyBorder="1" applyAlignment="1">
      <alignment vertical="center"/>
    </xf>
    <xf numFmtId="0" fontId="7" fillId="0" borderId="1"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xf>
    <xf numFmtId="0" fontId="7" fillId="0" borderId="1" xfId="0" applyNumberFormat="1" applyFont="1" applyFill="1" applyBorder="1" applyAlignment="1">
      <alignment vertical="center" wrapText="1"/>
    </xf>
    <xf numFmtId="0" fontId="7" fillId="0" borderId="2" xfId="0" applyNumberFormat="1" applyFont="1" applyFill="1" applyBorder="1" applyAlignment="1">
      <alignment vertical="center" wrapText="1"/>
    </xf>
    <xf numFmtId="0" fontId="8" fillId="0" borderId="4" xfId="0" applyNumberFormat="1" applyFont="1" applyFill="1" applyBorder="1" applyAlignment="1">
      <alignment horizontal="center" vertical="center"/>
    </xf>
    <xf numFmtId="0" fontId="8" fillId="0" borderId="5" xfId="0" applyNumberFormat="1" applyFont="1" applyFill="1" applyBorder="1" applyAlignment="1">
      <alignment horizontal="center" vertical="center"/>
    </xf>
    <xf numFmtId="41" fontId="9" fillId="0" borderId="6" xfId="0" applyNumberFormat="1" applyFont="1" applyFill="1" applyBorder="1" applyAlignment="1"/>
    <xf numFmtId="41" fontId="9" fillId="0" borderId="7" xfId="0" applyNumberFormat="1" applyFont="1" applyFill="1" applyBorder="1" applyAlignment="1"/>
    <xf numFmtId="0" fontId="8" fillId="0" borderId="6" xfId="0" applyNumberFormat="1" applyFont="1" applyFill="1" applyBorder="1" applyAlignment="1">
      <alignment horizontal="center" vertical="center"/>
    </xf>
    <xf numFmtId="0" fontId="8" fillId="0" borderId="6" xfId="0" applyNumberFormat="1" applyFont="1" applyFill="1" applyBorder="1" applyAlignment="1">
      <alignment horizontal="center" vertical="top"/>
    </xf>
    <xf numFmtId="0" fontId="8" fillId="0" borderId="5" xfId="0" applyNumberFormat="1" applyFont="1" applyFill="1" applyBorder="1" applyAlignment="1">
      <alignment horizontal="center" vertical="top"/>
    </xf>
    <xf numFmtId="0" fontId="8" fillId="0" borderId="7" xfId="0" applyNumberFormat="1" applyFont="1" applyFill="1" applyBorder="1" applyAlignment="1">
      <alignment horizontal="center" vertical="top"/>
    </xf>
    <xf numFmtId="0" fontId="8" fillId="0" borderId="3" xfId="0" applyNumberFormat="1" applyFont="1" applyFill="1" applyBorder="1" applyAlignment="1">
      <alignment horizontal="center" vertical="top"/>
    </xf>
    <xf numFmtId="0" fontId="4" fillId="0" borderId="6" xfId="0" applyNumberFormat="1" applyFont="1" applyFill="1" applyBorder="1" applyAlignment="1">
      <alignment vertical="center"/>
    </xf>
    <xf numFmtId="0" fontId="9" fillId="0" borderId="7" xfId="0" applyNumberFormat="1" applyFont="1" applyFill="1" applyBorder="1" applyAlignment="1"/>
    <xf numFmtId="0" fontId="9" fillId="0" borderId="0" xfId="0" applyNumberFormat="1" applyFont="1" applyFill="1" applyBorder="1" applyAlignment="1"/>
    <xf numFmtId="0" fontId="9" fillId="0" borderId="8" xfId="0" applyNumberFormat="1" applyFont="1" applyFill="1" applyBorder="1" applyAlignment="1">
      <alignment horizontal="center"/>
    </xf>
    <xf numFmtId="0" fontId="7"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0" xfId="0" applyNumberFormat="1" applyFont="1" applyFill="1" applyBorder="1" applyAlignment="1">
      <alignment vertical="top" wrapText="1"/>
    </xf>
    <xf numFmtId="0" fontId="8" fillId="0" borderId="0" xfId="0" applyNumberFormat="1" applyFont="1" applyFill="1" applyBorder="1" applyAlignment="1">
      <alignment vertical="top" wrapText="1"/>
    </xf>
    <xf numFmtId="0" fontId="7" fillId="0" borderId="1" xfId="0" applyNumberFormat="1" applyFont="1" applyFill="1" applyBorder="1" applyAlignment="1">
      <alignment vertical="center"/>
    </xf>
    <xf numFmtId="0" fontId="8" fillId="0" borderId="3" xfId="0" applyNumberFormat="1" applyFont="1" applyFill="1" applyBorder="1" applyAlignment="1">
      <alignment vertical="center"/>
    </xf>
    <xf numFmtId="0" fontId="8" fillId="0" borderId="2" xfId="0" applyNumberFormat="1" applyFont="1" applyFill="1" applyBorder="1" applyAlignment="1">
      <alignment vertical="center"/>
    </xf>
    <xf numFmtId="0" fontId="8" fillId="0" borderId="0" xfId="0" applyNumberFormat="1" applyFont="1" applyFill="1" applyBorder="1" applyAlignment="1">
      <alignment vertical="center"/>
    </xf>
    <xf numFmtId="0" fontId="10" fillId="0" borderId="0" xfId="0" applyNumberFormat="1" applyFont="1" applyFill="1" applyBorder="1" applyAlignment="1">
      <alignment horizontal="center" vertical="center"/>
    </xf>
    <xf numFmtId="0" fontId="7" fillId="0" borderId="0" xfId="0" applyNumberFormat="1" applyFont="1" applyFill="1" applyBorder="1" applyAlignment="1">
      <alignment vertical="center"/>
    </xf>
    <xf numFmtId="0" fontId="7" fillId="0" borderId="13"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xf>
    <xf numFmtId="0" fontId="7" fillId="0" borderId="13" xfId="0" applyNumberFormat="1" applyFont="1" applyFill="1" applyBorder="1" applyAlignment="1">
      <alignment vertical="center" wrapText="1"/>
    </xf>
    <xf numFmtId="0" fontId="7" fillId="0" borderId="14" xfId="0" applyNumberFormat="1" applyFont="1" applyFill="1" applyBorder="1" applyAlignment="1">
      <alignment vertical="center" wrapText="1"/>
    </xf>
    <xf numFmtId="0" fontId="7" fillId="0" borderId="15" xfId="0" applyNumberFormat="1" applyFont="1" applyFill="1" applyBorder="1" applyAlignment="1">
      <alignment vertical="center"/>
    </xf>
    <xf numFmtId="0" fontId="7" fillId="0" borderId="15" xfId="0" applyNumberFormat="1" applyFont="1" applyFill="1" applyBorder="1" applyAlignment="1">
      <alignment horizontal="left" vertical="center"/>
    </xf>
    <xf numFmtId="0" fontId="7" fillId="0" borderId="15" xfId="0" applyNumberFormat="1" applyFont="1" applyFill="1" applyBorder="1" applyAlignment="1">
      <alignment horizontal="center" vertical="center"/>
    </xf>
    <xf numFmtId="0" fontId="7" fillId="0" borderId="1" xfId="0" applyNumberFormat="1" applyFont="1" applyFill="1" applyBorder="1" applyAlignment="1">
      <alignment horizontal="left" vertical="center"/>
    </xf>
    <xf numFmtId="0" fontId="7" fillId="0" borderId="15"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0" borderId="3" xfId="0" applyNumberFormat="1" applyFont="1" applyFill="1" applyBorder="1" applyAlignment="1">
      <alignment horizontal="left" vertical="center" wrapText="1"/>
    </xf>
    <xf numFmtId="0" fontId="7" fillId="0" borderId="2" xfId="0" applyNumberFormat="1" applyFont="1" applyFill="1" applyBorder="1" applyAlignment="1">
      <alignment horizontal="left" vertical="center" wrapText="1"/>
    </xf>
    <xf numFmtId="0" fontId="7" fillId="0" borderId="0" xfId="0" applyNumberFormat="1" applyFont="1" applyFill="1" applyBorder="1" applyAlignment="1">
      <alignment horizontal="left" vertical="center" wrapText="1"/>
    </xf>
    <xf numFmtId="0" fontId="9" fillId="0" borderId="16" xfId="0" applyNumberFormat="1" applyFont="1" applyFill="1" applyBorder="1" applyAlignment="1">
      <alignment horizontal="center"/>
    </xf>
    <xf numFmtId="0" fontId="7" fillId="0" borderId="4"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8" fillId="0" borderId="13" xfId="0" applyNumberFormat="1" applyFont="1" applyFill="1" applyBorder="1" applyAlignment="1">
      <alignment vertical="center"/>
    </xf>
    <xf numFmtId="0" fontId="8" fillId="0" borderId="14" xfId="0" applyNumberFormat="1" applyFont="1" applyFill="1" applyBorder="1" applyAlignment="1">
      <alignment vertical="center"/>
    </xf>
    <xf numFmtId="0" fontId="7" fillId="0" borderId="18" xfId="0" applyNumberFormat="1" applyFont="1" applyFill="1" applyBorder="1" applyAlignment="1">
      <alignment vertical="center"/>
    </xf>
    <xf numFmtId="0" fontId="7" fillId="0" borderId="18" xfId="0" applyNumberFormat="1" applyFont="1" applyFill="1" applyBorder="1" applyAlignment="1">
      <alignment horizontal="left" vertical="center"/>
    </xf>
    <xf numFmtId="0" fontId="7" fillId="0" borderId="18" xfId="0" applyNumberFormat="1" applyFont="1" applyFill="1" applyBorder="1" applyAlignment="1">
      <alignment horizontal="center" vertical="center"/>
    </xf>
    <xf numFmtId="0" fontId="7" fillId="0" borderId="13" xfId="0" applyNumberFormat="1" applyFont="1" applyFill="1" applyBorder="1" applyAlignment="1">
      <alignment horizontal="left" vertical="center"/>
    </xf>
    <xf numFmtId="0" fontId="7" fillId="0" borderId="18"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7" fillId="0" borderId="13" xfId="0" applyNumberFormat="1" applyFont="1" applyFill="1" applyBorder="1" applyAlignment="1">
      <alignment horizontal="left" vertical="center" wrapText="1"/>
    </xf>
    <xf numFmtId="0" fontId="7" fillId="0" borderId="14" xfId="0" applyNumberFormat="1" applyFont="1" applyFill="1" applyBorder="1" applyAlignment="1">
      <alignment horizontal="left" vertical="center" wrapText="1"/>
    </xf>
    <xf numFmtId="0" fontId="7" fillId="0" borderId="19"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7" fillId="0" borderId="19"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xf>
    <xf numFmtId="0" fontId="7" fillId="0" borderId="22" xfId="0" applyNumberFormat="1" applyFont="1" applyFill="1" applyBorder="1" applyAlignment="1">
      <alignment horizontal="center" vertical="center"/>
    </xf>
    <xf numFmtId="0" fontId="7" fillId="0" borderId="23" xfId="0" applyNumberFormat="1" applyFont="1" applyFill="1" applyBorder="1" applyAlignment="1">
      <alignment horizontal="center" vertical="center"/>
    </xf>
    <xf numFmtId="0" fontId="7" fillId="0" borderId="24" xfId="0" applyNumberFormat="1" applyFont="1" applyFill="1" applyBorder="1" applyAlignment="1">
      <alignment horizontal="center" vertical="center"/>
    </xf>
    <xf numFmtId="0" fontId="7" fillId="0" borderId="25" xfId="0" applyNumberFormat="1" applyFont="1" applyFill="1" applyBorder="1" applyAlignment="1">
      <alignment horizontal="center" vertical="center"/>
    </xf>
    <xf numFmtId="0" fontId="8" fillId="0" borderId="19" xfId="0" applyNumberFormat="1"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xf>
    <xf numFmtId="0" fontId="7" fillId="0" borderId="27" xfId="0" applyNumberFormat="1" applyFont="1" applyFill="1" applyBorder="1" applyAlignment="1">
      <alignment horizontal="center" vertical="center"/>
    </xf>
    <xf numFmtId="0" fontId="7" fillId="0" borderId="28" xfId="0" applyNumberFormat="1" applyFont="1" applyFill="1" applyBorder="1" applyAlignment="1">
      <alignment horizontal="center" vertical="center"/>
    </xf>
    <xf numFmtId="0" fontId="6" fillId="0" borderId="1" xfId="0" applyNumberFormat="1" applyFont="1" applyFill="1" applyBorder="1" applyAlignment="1">
      <alignment horizontal="left" vertical="center" wrapText="1"/>
    </xf>
    <xf numFmtId="0" fontId="8" fillId="2" borderId="29" xfId="0" applyNumberFormat="1" applyFont="1" applyFill="1" applyBorder="1" applyAlignment="1">
      <alignment horizontal="center" vertical="center" wrapText="1"/>
    </xf>
    <xf numFmtId="0" fontId="6" fillId="0" borderId="2" xfId="0" applyNumberFormat="1" applyFont="1" applyFill="1" applyBorder="1" applyAlignment="1">
      <alignment horizontal="left" vertical="center"/>
    </xf>
    <xf numFmtId="0" fontId="6" fillId="0" borderId="1" xfId="0" applyNumberFormat="1" applyFont="1" applyFill="1" applyBorder="1" applyAlignment="1">
      <alignment horizontal="left" vertical="center"/>
    </xf>
    <xf numFmtId="0" fontId="6" fillId="0" borderId="3" xfId="0" applyNumberFormat="1" applyFont="1" applyFill="1" applyBorder="1" applyAlignment="1">
      <alignment horizontal="left" vertical="center"/>
    </xf>
    <xf numFmtId="0" fontId="6" fillId="0" borderId="30" xfId="0" applyNumberFormat="1" applyFont="1" applyFill="1" applyBorder="1" applyAlignment="1">
      <alignment horizontal="left" vertical="center" wrapText="1"/>
    </xf>
    <xf numFmtId="0" fontId="6" fillId="0" borderId="31" xfId="0" applyNumberFormat="1" applyFont="1" applyFill="1" applyBorder="1" applyAlignment="1">
      <alignment horizontal="left" vertical="center"/>
    </xf>
    <xf numFmtId="0" fontId="6" fillId="0" borderId="32" xfId="0" applyNumberFormat="1" applyFont="1" applyFill="1" applyBorder="1" applyAlignment="1">
      <alignment horizontal="left" vertical="center"/>
    </xf>
    <xf numFmtId="0" fontId="7" fillId="0" borderId="16"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2" fontId="5" fillId="3" borderId="4" xfId="0" applyNumberFormat="1" applyFont="1" applyFill="1" applyBorder="1" applyAlignment="1">
      <alignment horizontal="center" vertical="center" wrapText="1"/>
    </xf>
    <xf numFmtId="38" fontId="5" fillId="3" borderId="4" xfId="2" applyFont="1" applyFill="1" applyBorder="1" applyAlignment="1">
      <alignment horizontal="center" vertical="center"/>
    </xf>
    <xf numFmtId="38" fontId="5" fillId="3" borderId="1" xfId="2" applyFont="1" applyFill="1" applyBorder="1" applyAlignment="1">
      <alignment horizontal="center" vertical="center"/>
    </xf>
    <xf numFmtId="38" fontId="5" fillId="3" borderId="2" xfId="2" applyFont="1" applyFill="1" applyBorder="1" applyAlignment="1">
      <alignment horizontal="center" vertical="center"/>
    </xf>
    <xf numFmtId="38" fontId="5" fillId="3" borderId="4" xfId="2" applyFont="1" applyFill="1" applyBorder="1" applyAlignment="1">
      <alignment horizontal="center" vertical="center" wrapText="1"/>
    </xf>
    <xf numFmtId="38" fontId="5" fillId="3" borderId="17" xfId="2" applyFont="1" applyFill="1" applyBorder="1" applyAlignment="1">
      <alignment horizontal="center" vertical="center" wrapText="1"/>
    </xf>
    <xf numFmtId="0" fontId="7" fillId="0" borderId="22" xfId="0" applyNumberFormat="1" applyFont="1" applyFill="1" applyBorder="1" applyAlignment="1">
      <alignment horizontal="left" vertical="center"/>
    </xf>
    <xf numFmtId="0" fontId="7" fillId="0" borderId="23" xfId="0" applyNumberFormat="1" applyFont="1" applyFill="1" applyBorder="1" applyAlignment="1">
      <alignment horizontal="left" vertical="center"/>
    </xf>
    <xf numFmtId="0" fontId="7" fillId="0" borderId="14" xfId="0" applyNumberFormat="1" applyFont="1" applyFill="1" applyBorder="1" applyAlignment="1">
      <alignment vertical="center"/>
    </xf>
    <xf numFmtId="0" fontId="7" fillId="0" borderId="24" xfId="0" applyNumberFormat="1" applyFont="1" applyFill="1" applyBorder="1" applyAlignment="1">
      <alignment horizontal="left" vertical="center"/>
    </xf>
    <xf numFmtId="0" fontId="4" fillId="2" borderId="5" xfId="0" applyNumberFormat="1" applyFont="1" applyFill="1" applyBorder="1" applyAlignment="1">
      <alignment vertical="center"/>
    </xf>
    <xf numFmtId="0" fontId="4" fillId="2" borderId="4" xfId="0" applyNumberFormat="1" applyFont="1" applyFill="1" applyBorder="1" applyAlignment="1">
      <alignment vertical="center"/>
    </xf>
    <xf numFmtId="0" fontId="6" fillId="0" borderId="13" xfId="0" applyNumberFormat="1" applyFont="1" applyFill="1" applyBorder="1" applyAlignment="1">
      <alignment horizontal="left" vertical="center" wrapText="1"/>
    </xf>
    <xf numFmtId="0" fontId="8" fillId="2" borderId="33" xfId="0" applyNumberFormat="1" applyFont="1" applyFill="1" applyBorder="1" applyAlignment="1">
      <alignment horizontal="center" vertical="center" wrapText="1"/>
    </xf>
    <xf numFmtId="0" fontId="6" fillId="0" borderId="14" xfId="0" applyNumberFormat="1" applyFont="1" applyFill="1" applyBorder="1" applyAlignment="1">
      <alignment horizontal="left" vertical="center"/>
    </xf>
    <xf numFmtId="0" fontId="6" fillId="0" borderId="13"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6" fillId="0" borderId="34" xfId="0" applyNumberFormat="1" applyFont="1" applyFill="1" applyBorder="1" applyAlignment="1">
      <alignment horizontal="left" vertical="center"/>
    </xf>
    <xf numFmtId="0" fontId="6" fillId="0" borderId="35" xfId="0" applyNumberFormat="1" applyFont="1" applyFill="1" applyBorder="1" applyAlignment="1">
      <alignment horizontal="left" vertical="center"/>
    </xf>
    <xf numFmtId="38" fontId="5" fillId="3" borderId="13" xfId="2" applyFont="1" applyFill="1" applyBorder="1" applyAlignment="1">
      <alignment horizontal="center" vertical="center"/>
    </xf>
    <xf numFmtId="38" fontId="5" fillId="3" borderId="14" xfId="2" applyFont="1" applyFill="1" applyBorder="1" applyAlignment="1">
      <alignment horizontal="center" vertical="center"/>
    </xf>
    <xf numFmtId="0" fontId="7" fillId="0" borderId="25" xfId="0" applyNumberFormat="1" applyFont="1" applyFill="1" applyBorder="1" applyAlignment="1">
      <alignment horizontal="left" vertical="center"/>
    </xf>
    <xf numFmtId="0" fontId="4" fillId="0" borderId="13"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0" xfId="0" applyNumberFormat="1" applyFont="1" applyFill="1" applyBorder="1" applyAlignment="1">
      <alignment vertical="center" wrapText="1"/>
    </xf>
    <xf numFmtId="0" fontId="4" fillId="0" borderId="14" xfId="0" applyNumberFormat="1" applyFont="1" applyFill="1" applyBorder="1" applyAlignment="1">
      <alignment horizontal="center" vertical="center"/>
    </xf>
    <xf numFmtId="0" fontId="6" fillId="0" borderId="18" xfId="0" applyNumberFormat="1" applyFont="1" applyFill="1" applyBorder="1" applyAlignment="1">
      <alignment horizontal="left" vertical="center" wrapText="1"/>
    </xf>
    <xf numFmtId="0" fontId="6" fillId="0" borderId="18" xfId="0" applyNumberFormat="1" applyFont="1" applyFill="1" applyBorder="1" applyAlignment="1">
      <alignment vertical="center"/>
    </xf>
    <xf numFmtId="0" fontId="6" fillId="0" borderId="18" xfId="0" applyNumberFormat="1" applyFont="1" applyFill="1" applyBorder="1" applyAlignment="1">
      <alignment horizontal="left" vertical="center"/>
    </xf>
    <xf numFmtId="0" fontId="7" fillId="0" borderId="21" xfId="0" applyNumberFormat="1" applyFont="1" applyFill="1" applyBorder="1" applyAlignment="1">
      <alignment horizontal="left" vertical="center" wrapText="1"/>
    </xf>
    <xf numFmtId="0" fontId="7" fillId="0" borderId="20" xfId="0" applyNumberFormat="1" applyFont="1" applyFill="1" applyBorder="1" applyAlignment="1">
      <alignment horizontal="left" vertical="center" wrapText="1"/>
    </xf>
    <xf numFmtId="0" fontId="7" fillId="0" borderId="0" xfId="0" applyNumberFormat="1" applyFont="1" applyFill="1" applyBorder="1" applyAlignment="1">
      <alignment horizontal="left" vertical="center"/>
    </xf>
    <xf numFmtId="0" fontId="7" fillId="0" borderId="14" xfId="0" applyNumberFormat="1" applyFont="1" applyFill="1" applyBorder="1" applyAlignment="1">
      <alignment horizontal="left" vertical="center"/>
    </xf>
    <xf numFmtId="0" fontId="7" fillId="0" borderId="28" xfId="0" applyNumberFormat="1" applyFont="1" applyFill="1" applyBorder="1" applyAlignment="1">
      <alignment vertical="center"/>
    </xf>
    <xf numFmtId="0" fontId="4" fillId="0" borderId="13"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4" fillId="0" borderId="0" xfId="0" applyNumberFormat="1" applyFont="1" applyFill="1" applyBorder="1" applyAlignment="1">
      <alignment horizontal="left" vertical="center" wrapText="1"/>
    </xf>
    <xf numFmtId="0" fontId="4" fillId="0" borderId="14"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176" fontId="7" fillId="0" borderId="0" xfId="0" applyNumberFormat="1" applyFont="1" applyFill="1" applyBorder="1" applyAlignment="1">
      <alignment horizontal="center" vertical="top"/>
    </xf>
    <xf numFmtId="0" fontId="7" fillId="0" borderId="13" xfId="0" applyNumberFormat="1" applyFont="1" applyFill="1" applyBorder="1" applyAlignment="1">
      <alignment vertical="center"/>
    </xf>
    <xf numFmtId="0" fontId="12" fillId="0" borderId="15"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0" fontId="12" fillId="0" borderId="18" xfId="0" applyNumberFormat="1" applyFont="1" applyFill="1" applyBorder="1" applyAlignment="1">
      <alignment horizontal="center" vertical="center"/>
    </xf>
    <xf numFmtId="0" fontId="4" fillId="0" borderId="18" xfId="0" applyNumberFormat="1" applyFont="1" applyFill="1" applyBorder="1" applyAlignment="1">
      <alignment horizontal="center" vertical="center"/>
    </xf>
    <xf numFmtId="0" fontId="4" fillId="0" borderId="18" xfId="0" applyNumberFormat="1" applyFont="1" applyFill="1" applyBorder="1" applyAlignment="1">
      <alignment vertical="center"/>
    </xf>
    <xf numFmtId="0" fontId="6" fillId="0" borderId="36" xfId="0" applyNumberFormat="1" applyFont="1" applyFill="1" applyBorder="1" applyAlignment="1">
      <alignment horizontal="center" vertical="center"/>
    </xf>
    <xf numFmtId="38" fontId="5" fillId="3" borderId="19" xfId="2" applyFont="1" applyFill="1" applyBorder="1" applyAlignment="1">
      <alignment horizontal="center" vertical="center"/>
    </xf>
    <xf numFmtId="38" fontId="5" fillId="3" borderId="20" xfId="2" applyFont="1" applyFill="1" applyBorder="1" applyAlignment="1">
      <alignment horizontal="center" vertical="center"/>
    </xf>
    <xf numFmtId="0" fontId="12" fillId="2" borderId="37" xfId="0" applyNumberFormat="1" applyFont="1" applyFill="1" applyBorder="1" applyAlignment="1" applyProtection="1">
      <alignment horizontal="center" vertical="center"/>
      <protection locked="0"/>
    </xf>
    <xf numFmtId="0" fontId="6" fillId="0" borderId="38" xfId="0" applyNumberFormat="1" applyFont="1" applyFill="1" applyBorder="1" applyAlignment="1">
      <alignment horizontal="center" vertical="center"/>
    </xf>
    <xf numFmtId="0" fontId="7" fillId="0" borderId="16"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2" fontId="5" fillId="3" borderId="4" xfId="0" applyNumberFormat="1" applyFont="1" applyFill="1" applyBorder="1" applyAlignment="1">
      <alignment horizontal="center" vertical="center"/>
    </xf>
    <xf numFmtId="38" fontId="5" fillId="3" borderId="17" xfId="2" applyFont="1" applyFill="1" applyBorder="1" applyAlignment="1">
      <alignment horizontal="center" vertical="center"/>
    </xf>
    <xf numFmtId="0" fontId="7" fillId="0" borderId="4" xfId="0" applyNumberFormat="1" applyFont="1" applyFill="1" applyBorder="1" applyAlignment="1">
      <alignment horizontal="center" vertical="center"/>
    </xf>
    <xf numFmtId="0" fontId="12" fillId="2" borderId="18" xfId="0" applyNumberFormat="1" applyFont="1" applyFill="1" applyBorder="1" applyAlignment="1" applyProtection="1">
      <alignment horizontal="center" vertical="center"/>
      <protection locked="0"/>
    </xf>
    <xf numFmtId="0" fontId="6" fillId="0" borderId="13" xfId="0" applyNumberFormat="1" applyFont="1" applyFill="1" applyBorder="1" applyAlignment="1">
      <alignment vertical="center"/>
    </xf>
    <xf numFmtId="0" fontId="6" fillId="0" borderId="39" xfId="0" applyNumberFormat="1" applyFont="1" applyFill="1" applyBorder="1" applyAlignment="1">
      <alignment horizontal="center" vertical="center"/>
    </xf>
    <xf numFmtId="0" fontId="8" fillId="0" borderId="13" xfId="0" applyNumberFormat="1" applyFont="1" applyFill="1" applyBorder="1" applyAlignment="1">
      <alignment horizontal="center" vertical="center"/>
    </xf>
    <xf numFmtId="0" fontId="6" fillId="0" borderId="40" xfId="0" applyNumberFormat="1" applyFont="1" applyFill="1" applyBorder="1" applyAlignment="1">
      <alignment horizontal="center" vertical="center"/>
    </xf>
    <xf numFmtId="0" fontId="7" fillId="0" borderId="0" xfId="0" applyNumberFormat="1" applyFont="1" applyFill="1" applyBorder="1" applyAlignment="1">
      <alignment horizontal="left" vertical="top"/>
    </xf>
    <xf numFmtId="0" fontId="7" fillId="0" borderId="14" xfId="0" applyNumberFormat="1" applyFont="1" applyFill="1" applyBorder="1" applyAlignment="1">
      <alignment horizontal="left" vertical="top"/>
    </xf>
    <xf numFmtId="0" fontId="7" fillId="0" borderId="26" xfId="0" applyNumberFormat="1" applyFont="1" applyFill="1" applyBorder="1" applyAlignment="1">
      <alignment horizontal="left" vertical="center"/>
    </xf>
    <xf numFmtId="0" fontId="7" fillId="0" borderId="27" xfId="0" applyNumberFormat="1" applyFont="1" applyFill="1" applyBorder="1" applyAlignment="1">
      <alignment horizontal="left" vertical="center"/>
    </xf>
    <xf numFmtId="0" fontId="7" fillId="0" borderId="28" xfId="0" applyNumberFormat="1" applyFont="1" applyFill="1" applyBorder="1" applyAlignment="1">
      <alignment horizontal="left" vertical="center"/>
    </xf>
    <xf numFmtId="41" fontId="8" fillId="0" borderId="13" xfId="0" applyNumberFormat="1" applyFont="1" applyFill="1" applyBorder="1" applyAlignment="1">
      <alignment horizontal="center" vertical="center"/>
    </xf>
    <xf numFmtId="41" fontId="4" fillId="0" borderId="0" xfId="0" applyNumberFormat="1" applyFont="1" applyFill="1" applyBorder="1" applyAlignment="1">
      <alignment horizontal="center" vertical="center"/>
    </xf>
    <xf numFmtId="41" fontId="8" fillId="0" borderId="14" xfId="0" applyNumberFormat="1" applyFont="1" applyFill="1" applyBorder="1" applyAlignment="1">
      <alignment horizontal="center" vertical="center"/>
    </xf>
    <xf numFmtId="0" fontId="6" fillId="0" borderId="41"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0" fontId="13" fillId="0" borderId="0" xfId="0" applyFont="1">
      <alignment vertical="center"/>
    </xf>
    <xf numFmtId="41" fontId="5" fillId="0" borderId="18" xfId="0" applyNumberFormat="1" applyFont="1" applyFill="1" applyBorder="1" applyAlignment="1">
      <alignment horizontal="right" vertical="center"/>
    </xf>
    <xf numFmtId="41" fontId="5" fillId="4" borderId="18" xfId="0" applyNumberFormat="1" applyFont="1" applyFill="1" applyBorder="1" applyAlignment="1">
      <alignment horizontal="right" vertical="center"/>
    </xf>
    <xf numFmtId="0" fontId="7" fillId="0" borderId="28" xfId="0" applyNumberFormat="1" applyFont="1" applyFill="1" applyBorder="1" applyAlignment="1">
      <alignment horizontal="center" vertical="center" wrapText="1"/>
    </xf>
    <xf numFmtId="41" fontId="5" fillId="4" borderId="15" xfId="0" applyNumberFormat="1" applyFont="1" applyFill="1" applyBorder="1" applyAlignment="1">
      <alignment vertical="center"/>
    </xf>
    <xf numFmtId="41" fontId="5" fillId="0" borderId="15" xfId="0" applyNumberFormat="1" applyFont="1" applyFill="1" applyBorder="1" applyAlignment="1">
      <alignment horizontal="right" vertical="center"/>
    </xf>
    <xf numFmtId="41" fontId="5" fillId="4" borderId="18" xfId="0" applyNumberFormat="1" applyFont="1" applyFill="1" applyBorder="1" applyAlignment="1">
      <alignment vertical="center"/>
    </xf>
    <xf numFmtId="0" fontId="5" fillId="0" borderId="15" xfId="0" applyNumberFormat="1" applyFont="1" applyFill="1" applyBorder="1" applyAlignment="1">
      <alignment horizontal="right" vertical="center"/>
    </xf>
    <xf numFmtId="0" fontId="5" fillId="0" borderId="18" xfId="0" applyNumberFormat="1" applyFont="1" applyFill="1" applyBorder="1" applyAlignment="1">
      <alignment horizontal="center" vertical="center"/>
    </xf>
    <xf numFmtId="41" fontId="5" fillId="0" borderId="18" xfId="0" applyNumberFormat="1" applyFont="1" applyFill="1" applyBorder="1" applyAlignment="1">
      <alignment horizontal="center" vertical="center"/>
    </xf>
    <xf numFmtId="0" fontId="6" fillId="0" borderId="42" xfId="0" applyNumberFormat="1" applyFont="1" applyFill="1" applyBorder="1" applyAlignment="1">
      <alignment vertical="center"/>
    </xf>
    <xf numFmtId="177" fontId="5" fillId="0" borderId="18" xfId="0" applyNumberFormat="1" applyFont="1" applyFill="1" applyBorder="1" applyAlignment="1">
      <alignment horizontal="right" vertical="center"/>
    </xf>
    <xf numFmtId="0" fontId="5" fillId="0" borderId="18" xfId="0" applyNumberFormat="1" applyFont="1" applyFill="1" applyBorder="1" applyAlignment="1">
      <alignment horizontal="right" vertical="center"/>
    </xf>
    <xf numFmtId="0" fontId="6" fillId="0" borderId="43" xfId="0" applyNumberFormat="1" applyFont="1" applyFill="1" applyBorder="1" applyAlignment="1">
      <alignment vertical="center"/>
    </xf>
    <xf numFmtId="41" fontId="8" fillId="0" borderId="18" xfId="0" applyNumberFormat="1" applyFont="1" applyFill="1" applyBorder="1" applyAlignment="1">
      <alignment horizontal="center" vertical="center"/>
    </xf>
    <xf numFmtId="0" fontId="12" fillId="2" borderId="28" xfId="0" applyNumberFormat="1" applyFont="1" applyFill="1" applyBorder="1" applyAlignment="1" applyProtection="1">
      <alignment horizontal="center" vertical="center"/>
      <protection locked="0"/>
    </xf>
    <xf numFmtId="178" fontId="8" fillId="0" borderId="18" xfId="0" applyNumberFormat="1" applyFont="1" applyFill="1" applyBorder="1" applyAlignment="1">
      <alignment horizontal="left" vertical="center"/>
    </xf>
    <xf numFmtId="0" fontId="8" fillId="0" borderId="18" xfId="0" applyNumberFormat="1" applyFont="1" applyFill="1" applyBorder="1" applyAlignment="1">
      <alignment vertical="center"/>
    </xf>
    <xf numFmtId="0" fontId="6" fillId="0" borderId="14" xfId="0" applyNumberFormat="1" applyFont="1" applyFill="1" applyBorder="1" applyAlignment="1">
      <alignment vertical="center"/>
    </xf>
    <xf numFmtId="41" fontId="7" fillId="0" borderId="18" xfId="0" applyNumberFormat="1" applyFont="1" applyFill="1" applyBorder="1" applyAlignment="1">
      <alignment horizontal="center" vertical="center"/>
    </xf>
    <xf numFmtId="0" fontId="6" fillId="0" borderId="28" xfId="0" applyNumberFormat="1" applyFont="1" applyFill="1" applyBorder="1" applyAlignment="1">
      <alignment vertical="center"/>
    </xf>
    <xf numFmtId="0" fontId="8" fillId="0" borderId="18" xfId="0" applyNumberFormat="1" applyFont="1" applyFill="1" applyBorder="1" applyAlignment="1">
      <alignment horizontal="center" vertical="center"/>
    </xf>
    <xf numFmtId="41" fontId="4" fillId="0" borderId="14" xfId="0" applyNumberFormat="1" applyFont="1" applyFill="1" applyBorder="1" applyAlignment="1">
      <alignment vertical="center"/>
    </xf>
    <xf numFmtId="0" fontId="7" fillId="0" borderId="19" xfId="0" applyNumberFormat="1" applyFont="1" applyFill="1" applyBorder="1" applyAlignment="1">
      <alignment vertical="center"/>
    </xf>
    <xf numFmtId="0" fontId="7" fillId="0" borderId="21" xfId="0" applyNumberFormat="1" applyFont="1" applyFill="1" applyBorder="1" applyAlignment="1">
      <alignment horizontal="left" vertical="center"/>
    </xf>
    <xf numFmtId="0" fontId="7" fillId="0" borderId="20" xfId="0" applyNumberFormat="1" applyFont="1" applyFill="1" applyBorder="1" applyAlignment="1">
      <alignment horizontal="left" vertical="center"/>
    </xf>
    <xf numFmtId="0" fontId="8" fillId="0" borderId="28" xfId="0" applyNumberFormat="1" applyFont="1" applyFill="1" applyBorder="1" applyAlignment="1">
      <alignment vertical="center"/>
    </xf>
    <xf numFmtId="0" fontId="4" fillId="0" borderId="28" xfId="0" applyNumberFormat="1" applyFont="1" applyFill="1" applyBorder="1" applyAlignment="1">
      <alignment vertical="center"/>
    </xf>
    <xf numFmtId="0" fontId="8" fillId="0" borderId="28" xfId="0" applyNumberFormat="1" applyFont="1" applyFill="1" applyBorder="1" applyAlignment="1">
      <alignment horizontal="center" vertical="center"/>
    </xf>
    <xf numFmtId="0" fontId="8" fillId="0" borderId="19" xfId="0" applyNumberFormat="1" applyFont="1" applyFill="1" applyBorder="1" applyAlignment="1">
      <alignment horizontal="center" vertical="center"/>
    </xf>
    <xf numFmtId="41" fontId="7" fillId="0" borderId="28" xfId="0" applyNumberFormat="1" applyFont="1" applyFill="1" applyBorder="1" applyAlignment="1">
      <alignment horizontal="center" vertical="center"/>
    </xf>
    <xf numFmtId="0" fontId="4" fillId="0" borderId="21" xfId="0" applyNumberFormat="1" applyFont="1" applyFill="1" applyBorder="1" applyAlignment="1">
      <alignment vertical="center"/>
    </xf>
    <xf numFmtId="0" fontId="4" fillId="0" borderId="21" xfId="0" applyNumberFormat="1" applyFont="1" applyFill="1" applyBorder="1" applyAlignment="1">
      <alignment horizontal="left" vertical="center" wrapText="1"/>
    </xf>
    <xf numFmtId="41" fontId="8" fillId="0" borderId="20" xfId="0" applyNumberFormat="1" applyFont="1" applyFill="1" applyBorder="1" applyAlignment="1">
      <alignment vertical="center"/>
    </xf>
    <xf numFmtId="0" fontId="6" fillId="0" borderId="28" xfId="0" applyNumberFormat="1" applyFont="1" applyFill="1" applyBorder="1" applyAlignment="1">
      <alignment horizontal="left" vertical="center" wrapText="1"/>
    </xf>
    <xf numFmtId="0" fontId="6" fillId="0" borderId="28" xfId="0" applyNumberFormat="1" applyFont="1" applyFill="1" applyBorder="1" applyAlignment="1">
      <alignment horizontal="left" vertical="center"/>
    </xf>
    <xf numFmtId="0" fontId="6" fillId="0" borderId="19" xfId="0" applyNumberFormat="1" applyFont="1" applyFill="1" applyBorder="1" applyAlignment="1">
      <alignment horizontal="left" vertical="center"/>
    </xf>
    <xf numFmtId="0" fontId="6" fillId="0" borderId="44" xfId="0" applyNumberFormat="1" applyFont="1" applyFill="1" applyBorder="1" applyAlignment="1">
      <alignment horizontal="left" vertical="center"/>
    </xf>
    <xf numFmtId="0" fontId="6" fillId="0" borderId="45" xfId="0" applyNumberFormat="1" applyFont="1" applyFill="1" applyBorder="1" applyAlignment="1">
      <alignment horizontal="left" vertical="center"/>
    </xf>
    <xf numFmtId="0" fontId="6" fillId="0" borderId="46" xfId="0" applyNumberFormat="1" applyFont="1" applyFill="1" applyBorder="1" applyAlignment="1">
      <alignment horizontal="left" vertical="center"/>
    </xf>
    <xf numFmtId="0" fontId="7" fillId="0" borderId="47" xfId="0" applyNumberFormat="1" applyFont="1" applyFill="1" applyBorder="1" applyAlignment="1">
      <alignment horizontal="center" vertical="center"/>
    </xf>
    <xf numFmtId="0" fontId="5" fillId="0" borderId="48" xfId="0" applyNumberFormat="1" applyFont="1" applyFill="1" applyBorder="1" applyAlignment="1">
      <alignment horizontal="center" vertical="center"/>
    </xf>
    <xf numFmtId="2" fontId="5" fillId="3" borderId="48" xfId="0" applyNumberFormat="1" applyFont="1" applyFill="1" applyBorder="1" applyAlignment="1">
      <alignment horizontal="center" vertical="center"/>
    </xf>
    <xf numFmtId="38" fontId="5" fillId="3" borderId="48" xfId="2" applyFont="1" applyFill="1" applyBorder="1" applyAlignment="1">
      <alignment horizontal="center" vertical="center"/>
    </xf>
    <xf numFmtId="38" fontId="5" fillId="3" borderId="49" xfId="2" applyFont="1" applyFill="1" applyBorder="1" applyAlignment="1">
      <alignment horizontal="center" vertical="center"/>
    </xf>
    <xf numFmtId="38" fontId="5" fillId="3" borderId="50" xfId="2" applyFont="1" applyFill="1" applyBorder="1" applyAlignment="1">
      <alignment horizontal="center" vertical="center"/>
    </xf>
    <xf numFmtId="38" fontId="5" fillId="3" borderId="51" xfId="2" applyFont="1" applyFill="1" applyBorder="1" applyAlignment="1">
      <alignment horizontal="center" vertical="center"/>
    </xf>
    <xf numFmtId="0" fontId="4" fillId="0" borderId="19" xfId="0" applyNumberFormat="1" applyFont="1" applyFill="1" applyBorder="1" applyAlignment="1">
      <alignment vertical="center"/>
    </xf>
    <xf numFmtId="0" fontId="4" fillId="0" borderId="20" xfId="0" applyNumberFormat="1" applyFont="1" applyFill="1" applyBorder="1" applyAlignment="1">
      <alignment vertical="center"/>
    </xf>
    <xf numFmtId="41" fontId="3" fillId="0" borderId="0" xfId="0" applyNumberFormat="1" applyFont="1">
      <alignment vertical="center"/>
    </xf>
    <xf numFmtId="0" fontId="1" fillId="0" borderId="0" xfId="0" applyFont="1">
      <alignment vertical="center"/>
    </xf>
    <xf numFmtId="0" fontId="3" fillId="0" borderId="0" xfId="0" applyFont="1" applyAlignment="1">
      <alignment horizontal="left" vertical="center" wrapText="1"/>
    </xf>
    <xf numFmtId="41" fontId="14" fillId="0" borderId="0" xfId="0" applyNumberFormat="1" applyFont="1" applyFill="1" applyBorder="1" applyAlignment="1">
      <alignment vertical="center"/>
    </xf>
    <xf numFmtId="0" fontId="14" fillId="0" borderId="0" xfId="0" applyNumberFormat="1" applyFont="1" applyFill="1" applyBorder="1" applyAlignment="1">
      <alignment vertical="center"/>
    </xf>
    <xf numFmtId="0" fontId="8" fillId="0" borderId="15" xfId="0" applyNumberFormat="1" applyFont="1" applyFill="1" applyBorder="1" applyAlignment="1">
      <alignment horizontal="center" vertical="center" wrapText="1"/>
    </xf>
    <xf numFmtId="0" fontId="15" fillId="0" borderId="0" xfId="0" applyNumberFormat="1" applyFont="1" applyFill="1" applyBorder="1" applyAlignment="1">
      <alignment vertical="center"/>
    </xf>
    <xf numFmtId="0" fontId="8" fillId="0" borderId="4" xfId="0" applyNumberFormat="1" applyFont="1" applyFill="1" applyBorder="1" applyAlignment="1">
      <alignment horizontal="center" vertical="center" wrapText="1"/>
    </xf>
    <xf numFmtId="0" fontId="8" fillId="0" borderId="52" xfId="0" applyNumberFormat="1" applyFont="1" applyFill="1" applyBorder="1" applyAlignment="1">
      <alignment vertical="center" wrapText="1"/>
    </xf>
    <xf numFmtId="0" fontId="8" fillId="0" borderId="53" xfId="0" applyNumberFormat="1" applyFont="1" applyFill="1" applyBorder="1" applyAlignment="1">
      <alignment vertical="center" wrapText="1"/>
    </xf>
    <xf numFmtId="0" fontId="8" fillId="0" borderId="54" xfId="0" applyNumberFormat="1" applyFont="1" applyFill="1" applyBorder="1" applyAlignment="1">
      <alignment vertical="center" wrapText="1"/>
    </xf>
    <xf numFmtId="0" fontId="8" fillId="0" borderId="55" xfId="0" applyNumberFormat="1" applyFont="1" applyFill="1" applyBorder="1" applyAlignment="1">
      <alignment vertical="center" wrapText="1"/>
    </xf>
    <xf numFmtId="0" fontId="8" fillId="0" borderId="56" xfId="0" applyNumberFormat="1" applyFont="1" applyFill="1" applyBorder="1" applyAlignment="1">
      <alignment vertical="center" wrapText="1"/>
    </xf>
    <xf numFmtId="0" fontId="8" fillId="0" borderId="8"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18" xfId="0" applyNumberFormat="1" applyFont="1" applyFill="1" applyBorder="1" applyAlignment="1">
      <alignment horizontal="center" vertical="center" wrapText="1"/>
    </xf>
    <xf numFmtId="0" fontId="8" fillId="0" borderId="57" xfId="0" applyNumberFormat="1" applyFont="1" applyFill="1" applyBorder="1" applyAlignment="1">
      <alignment vertical="center" wrapText="1"/>
    </xf>
    <xf numFmtId="0" fontId="8" fillId="0" borderId="58" xfId="0" applyNumberFormat="1" applyFont="1" applyFill="1" applyBorder="1" applyAlignment="1">
      <alignment vertical="center" wrapText="1"/>
    </xf>
    <xf numFmtId="0" fontId="8" fillId="0" borderId="59" xfId="0" applyNumberFormat="1" applyFont="1" applyFill="1" applyBorder="1" applyAlignment="1">
      <alignment vertical="center" wrapText="1"/>
    </xf>
    <xf numFmtId="0" fontId="8" fillId="0" borderId="60" xfId="0" applyNumberFormat="1" applyFont="1" applyFill="1" applyBorder="1" applyAlignment="1">
      <alignment vertical="center" wrapText="1"/>
    </xf>
    <xf numFmtId="0" fontId="8" fillId="0" borderId="61" xfId="0" applyNumberFormat="1" applyFont="1" applyFill="1" applyBorder="1" applyAlignment="1">
      <alignment vertical="center" wrapText="1"/>
    </xf>
    <xf numFmtId="0" fontId="8" fillId="0" borderId="16"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8" fillId="0" borderId="28" xfId="0" applyNumberFormat="1" applyFont="1" applyFill="1" applyBorder="1" applyAlignment="1">
      <alignment horizontal="center" vertical="center" wrapText="1"/>
    </xf>
    <xf numFmtId="0" fontId="8" fillId="0" borderId="62" xfId="0" applyNumberFormat="1" applyFont="1" applyFill="1" applyBorder="1" applyAlignment="1">
      <alignment vertical="center" wrapText="1"/>
    </xf>
    <xf numFmtId="0" fontId="8" fillId="0" borderId="63" xfId="0" applyNumberFormat="1" applyFont="1" applyFill="1" applyBorder="1" applyAlignment="1">
      <alignment vertical="center" wrapText="1"/>
    </xf>
    <xf numFmtId="0" fontId="8" fillId="0" borderId="64" xfId="0" applyNumberFormat="1" applyFont="1" applyFill="1" applyBorder="1" applyAlignment="1">
      <alignment vertical="center" wrapText="1"/>
    </xf>
    <xf numFmtId="0" fontId="8" fillId="0" borderId="65" xfId="0" applyNumberFormat="1" applyFont="1" applyFill="1" applyBorder="1" applyAlignment="1">
      <alignment vertical="center" wrapText="1"/>
    </xf>
    <xf numFmtId="0" fontId="8" fillId="0" borderId="66" xfId="0" applyNumberFormat="1" applyFont="1" applyFill="1" applyBorder="1" applyAlignment="1">
      <alignment vertical="center" wrapText="1"/>
    </xf>
    <xf numFmtId="0" fontId="8" fillId="0" borderId="19" xfId="0" applyNumberFormat="1" applyFont="1" applyFill="1" applyBorder="1" applyAlignment="1">
      <alignment vertical="center" wrapText="1"/>
    </xf>
    <xf numFmtId="0" fontId="8" fillId="0" borderId="67" xfId="0" applyNumberFormat="1" applyFont="1" applyFill="1" applyBorder="1" applyAlignment="1">
      <alignment vertical="center" wrapText="1"/>
    </xf>
    <xf numFmtId="0" fontId="8" fillId="0" borderId="68" xfId="0" applyNumberFormat="1" applyFont="1" applyFill="1" applyBorder="1" applyAlignment="1">
      <alignment vertical="center" wrapText="1"/>
    </xf>
    <xf numFmtId="0" fontId="8" fillId="0" borderId="69" xfId="0" applyNumberFormat="1" applyFont="1" applyFill="1" applyBorder="1" applyAlignment="1">
      <alignment vertical="center" wrapText="1"/>
    </xf>
    <xf numFmtId="0" fontId="8" fillId="0" borderId="70" xfId="0" applyNumberFormat="1" applyFont="1" applyFill="1" applyBorder="1" applyAlignment="1">
      <alignment vertical="center" wrapText="1"/>
    </xf>
    <xf numFmtId="0" fontId="8" fillId="2" borderId="1" xfId="0" applyNumberFormat="1" applyFont="1" applyFill="1" applyBorder="1" applyAlignment="1">
      <alignment horizontal="center" vertical="center" wrapText="1"/>
    </xf>
    <xf numFmtId="0" fontId="8" fillId="2" borderId="71" xfId="0" applyNumberFormat="1" applyFont="1" applyFill="1" applyBorder="1" applyAlignment="1">
      <alignment horizontal="center" vertical="center" wrapText="1"/>
    </xf>
    <xf numFmtId="0" fontId="8" fillId="2" borderId="72" xfId="0" applyNumberFormat="1" applyFont="1" applyFill="1" applyBorder="1" applyAlignment="1">
      <alignment horizontal="center" vertical="center" wrapText="1"/>
    </xf>
    <xf numFmtId="0" fontId="8" fillId="2" borderId="73" xfId="0" applyNumberFormat="1" applyFont="1" applyFill="1" applyBorder="1" applyAlignment="1">
      <alignment horizontal="center" vertical="center" wrapText="1"/>
    </xf>
    <xf numFmtId="0" fontId="8" fillId="2" borderId="74" xfId="0" applyNumberFormat="1" applyFont="1" applyFill="1" applyBorder="1" applyAlignment="1">
      <alignment horizontal="center" vertical="center" wrapText="1"/>
    </xf>
    <xf numFmtId="0" fontId="8" fillId="0" borderId="75" xfId="0" applyNumberFormat="1" applyFont="1" applyFill="1" applyBorder="1" applyAlignment="1">
      <alignment horizontal="center" vertical="center" wrapText="1"/>
    </xf>
    <xf numFmtId="0" fontId="8" fillId="0" borderId="76"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77" xfId="0" applyNumberFormat="1" applyFont="1" applyFill="1" applyBorder="1" applyAlignment="1">
      <alignment horizontal="center" vertical="center" wrapText="1"/>
    </xf>
    <xf numFmtId="0" fontId="8" fillId="2" borderId="78" xfId="0" applyNumberFormat="1" applyFont="1" applyFill="1" applyBorder="1" applyAlignment="1">
      <alignment horizontal="center" vertical="center" wrapText="1"/>
    </xf>
    <xf numFmtId="0" fontId="8" fillId="2" borderId="79" xfId="0" applyNumberFormat="1" applyFont="1" applyFill="1" applyBorder="1" applyAlignment="1">
      <alignment horizontal="center" vertical="center" wrapText="1"/>
    </xf>
    <xf numFmtId="0" fontId="8" fillId="2" borderId="80" xfId="0" applyNumberFormat="1" applyFont="1" applyFill="1" applyBorder="1" applyAlignment="1">
      <alignment horizontal="center" vertical="center" wrapText="1"/>
    </xf>
    <xf numFmtId="0" fontId="8" fillId="0" borderId="34" xfId="0" applyNumberFormat="1" applyFont="1" applyFill="1" applyBorder="1" applyAlignment="1">
      <alignment horizontal="center" vertical="center" wrapText="1"/>
    </xf>
    <xf numFmtId="0" fontId="8" fillId="0" borderId="35"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wrapText="1"/>
    </xf>
    <xf numFmtId="0" fontId="8" fillId="2" borderId="67" xfId="0" applyNumberFormat="1" applyFont="1" applyFill="1" applyBorder="1" applyAlignment="1">
      <alignment horizontal="center" vertical="center" wrapText="1"/>
    </xf>
    <xf numFmtId="0" fontId="8" fillId="2" borderId="68" xfId="0" applyNumberFormat="1" applyFont="1" applyFill="1" applyBorder="1" applyAlignment="1">
      <alignment horizontal="center" vertical="center" wrapText="1"/>
    </xf>
    <xf numFmtId="0" fontId="8" fillId="2" borderId="69" xfId="0" applyNumberFormat="1" applyFont="1" applyFill="1" applyBorder="1" applyAlignment="1">
      <alignment horizontal="center" vertical="center" wrapText="1"/>
    </xf>
    <xf numFmtId="0" fontId="8" fillId="2" borderId="70" xfId="0" applyNumberFormat="1" applyFont="1" applyFill="1" applyBorder="1" applyAlignment="1">
      <alignment horizontal="center" vertical="center" wrapText="1"/>
    </xf>
    <xf numFmtId="0" fontId="8" fillId="0" borderId="81" xfId="0" applyNumberFormat="1" applyFont="1" applyFill="1" applyBorder="1" applyAlignment="1">
      <alignment horizontal="center" vertical="center" wrapText="1"/>
    </xf>
    <xf numFmtId="0" fontId="8" fillId="0" borderId="82" xfId="0" applyNumberFormat="1" applyFont="1" applyFill="1" applyBorder="1" applyAlignment="1">
      <alignment horizontal="center" vertical="center" wrapText="1"/>
    </xf>
    <xf numFmtId="41" fontId="5" fillId="0" borderId="5" xfId="0" applyNumberFormat="1" applyFont="1" applyFill="1" applyBorder="1" applyAlignment="1">
      <alignment horizontal="right" vertical="center" wrapText="1"/>
    </xf>
    <xf numFmtId="41" fontId="5" fillId="0" borderId="83" xfId="0" applyNumberFormat="1" applyFont="1" applyFill="1" applyBorder="1" applyAlignment="1">
      <alignment horizontal="right" vertical="center" wrapText="1"/>
    </xf>
    <xf numFmtId="41" fontId="5" fillId="0" borderId="17" xfId="0" applyNumberFormat="1" applyFont="1" applyFill="1" applyBorder="1" applyAlignment="1">
      <alignment horizontal="right" vertical="center" wrapText="1"/>
    </xf>
    <xf numFmtId="41" fontId="5" fillId="0" borderId="84" xfId="0" applyNumberFormat="1" applyFont="1" applyFill="1" applyBorder="1" applyAlignment="1">
      <alignment horizontal="right" vertical="center" wrapText="1"/>
    </xf>
    <xf numFmtId="41" fontId="5" fillId="0" borderId="85" xfId="0" applyNumberFormat="1" applyFont="1" applyFill="1" applyBorder="1" applyAlignment="1">
      <alignment horizontal="right" vertical="center" wrapText="1"/>
    </xf>
    <xf numFmtId="41" fontId="5" fillId="0" borderId="15" xfId="0" applyNumberFormat="1" applyFont="1" applyFill="1" applyBorder="1" applyAlignment="1">
      <alignment horizontal="right" vertical="center" wrapText="1"/>
    </xf>
    <xf numFmtId="41" fontId="16" fillId="0" borderId="16" xfId="0" applyNumberFormat="1" applyFont="1" applyFill="1" applyBorder="1" applyAlignment="1">
      <alignment horizontal="center" vertical="center" wrapText="1"/>
    </xf>
    <xf numFmtId="41" fontId="16" fillId="0" borderId="17" xfId="0" applyNumberFormat="1" applyFont="1" applyFill="1" applyBorder="1" applyAlignment="1">
      <alignment horizontal="center" vertical="center" wrapText="1"/>
    </xf>
    <xf numFmtId="41" fontId="5" fillId="0" borderId="1" xfId="0" applyNumberFormat="1" applyFont="1" applyFill="1" applyBorder="1" applyAlignment="1">
      <alignment horizontal="right" vertical="center" wrapText="1"/>
    </xf>
    <xf numFmtId="41" fontId="5" fillId="0" borderId="71" xfId="0" applyNumberFormat="1" applyFont="1" applyFill="1" applyBorder="1" applyAlignment="1">
      <alignment horizontal="right" vertical="center" wrapText="1"/>
    </xf>
    <xf numFmtId="41" fontId="5" fillId="0" borderId="72" xfId="0" applyNumberFormat="1" applyFont="1" applyFill="1" applyBorder="1" applyAlignment="1">
      <alignment horizontal="right" vertical="center" wrapText="1"/>
    </xf>
    <xf numFmtId="41" fontId="5" fillId="0" borderId="73" xfId="0" applyNumberFormat="1" applyFont="1" applyFill="1" applyBorder="1" applyAlignment="1">
      <alignment horizontal="right" vertical="center" wrapText="1"/>
    </xf>
    <xf numFmtId="41" fontId="5" fillId="0" borderId="74" xfId="0" applyNumberFormat="1" applyFont="1" applyFill="1" applyBorder="1" applyAlignment="1">
      <alignment horizontal="right" vertical="center" wrapText="1"/>
    </xf>
    <xf numFmtId="41" fontId="5" fillId="0" borderId="18" xfId="0" applyNumberFormat="1" applyFont="1" applyFill="1" applyBorder="1" applyAlignment="1">
      <alignment horizontal="right" vertical="center" wrapText="1"/>
    </xf>
    <xf numFmtId="41" fontId="5" fillId="0" borderId="86" xfId="0" applyNumberFormat="1" applyFont="1" applyFill="1" applyBorder="1" applyAlignment="1">
      <alignment horizontal="right" vertical="center" wrapText="1"/>
    </xf>
    <xf numFmtId="0" fontId="6" fillId="0" borderId="1"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8" fillId="0" borderId="20" xfId="0" applyNumberFormat="1" applyFont="1" applyFill="1" applyBorder="1" applyAlignment="1">
      <alignment horizontal="center" vertical="center" wrapText="1"/>
    </xf>
    <xf numFmtId="0" fontId="8" fillId="0" borderId="19" xfId="0" applyNumberFormat="1" applyFont="1" applyFill="1" applyBorder="1" applyAlignment="1">
      <alignment horizontal="right" vertical="center" wrapText="1"/>
    </xf>
    <xf numFmtId="0" fontId="8" fillId="0" borderId="67" xfId="0" applyNumberFormat="1" applyFont="1" applyFill="1" applyBorder="1" applyAlignment="1">
      <alignment horizontal="right" vertical="center" wrapText="1"/>
    </xf>
    <xf numFmtId="0" fontId="8" fillId="0" borderId="68" xfId="0" applyNumberFormat="1" applyFont="1" applyFill="1" applyBorder="1" applyAlignment="1">
      <alignment horizontal="right" vertical="center" wrapText="1"/>
    </xf>
    <xf numFmtId="0" fontId="8" fillId="0" borderId="69" xfId="0" applyNumberFormat="1" applyFont="1" applyFill="1" applyBorder="1" applyAlignment="1">
      <alignment horizontal="right" vertical="center" wrapText="1"/>
    </xf>
    <xf numFmtId="0" fontId="8" fillId="0" borderId="70" xfId="0" applyNumberFormat="1" applyFont="1" applyFill="1" applyBorder="1" applyAlignment="1">
      <alignment horizontal="right" vertical="center" wrapText="1"/>
    </xf>
    <xf numFmtId="0" fontId="8" fillId="0" borderId="81" xfId="0" applyNumberFormat="1" applyFont="1" applyFill="1" applyBorder="1" applyAlignment="1">
      <alignment horizontal="right" vertical="center" wrapText="1"/>
    </xf>
    <xf numFmtId="0" fontId="8" fillId="0" borderId="82" xfId="0" applyNumberFormat="1" applyFont="1" applyFill="1" applyBorder="1" applyAlignment="1">
      <alignment horizontal="right" vertical="center" wrapText="1"/>
    </xf>
    <xf numFmtId="0" fontId="6" fillId="0" borderId="13"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xf>
    <xf numFmtId="0" fontId="6" fillId="0" borderId="19" xfId="0" applyNumberFormat="1" applyFont="1" applyFill="1" applyBorder="1" applyAlignment="1">
      <alignment horizontal="center" vertical="center"/>
    </xf>
    <xf numFmtId="0" fontId="6" fillId="0" borderId="20" xfId="0" applyNumberFormat="1" applyFont="1" applyFill="1" applyBorder="1" applyAlignment="1">
      <alignment vertical="center"/>
    </xf>
    <xf numFmtId="0" fontId="8" fillId="0" borderId="38" xfId="0" applyNumberFormat="1" applyFont="1" applyFill="1" applyBorder="1" applyAlignment="1">
      <alignment horizontal="right" vertical="center" wrapText="1"/>
    </xf>
    <xf numFmtId="0" fontId="8" fillId="0" borderId="87" xfId="0" applyNumberFormat="1" applyFont="1" applyFill="1" applyBorder="1" applyAlignment="1">
      <alignment horizontal="right" vertical="center" wrapText="1"/>
    </xf>
    <xf numFmtId="0" fontId="8" fillId="2" borderId="5" xfId="0" applyNumberFormat="1" applyFont="1" applyFill="1" applyBorder="1" applyAlignment="1">
      <alignment horizontal="center" vertical="center" wrapText="1"/>
    </xf>
    <xf numFmtId="0" fontId="8" fillId="2" borderId="47" xfId="0" applyNumberFormat="1" applyFont="1" applyFill="1" applyBorder="1" applyAlignment="1">
      <alignment horizontal="center" vertical="center" wrapText="1"/>
    </xf>
    <xf numFmtId="0" fontId="8" fillId="2" borderId="51" xfId="0" applyNumberFormat="1" applyFont="1" applyFill="1" applyBorder="1" applyAlignment="1">
      <alignment horizontal="center" vertical="center" wrapText="1"/>
    </xf>
    <xf numFmtId="0" fontId="8" fillId="2" borderId="7" xfId="0" applyNumberFormat="1"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0" fontId="8" fillId="0" borderId="0"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17" fillId="0" borderId="0" xfId="0" applyFont="1">
      <alignment vertical="center"/>
    </xf>
    <xf numFmtId="0" fontId="7" fillId="0" borderId="4" xfId="0" applyNumberFormat="1" applyFont="1" applyFill="1" applyBorder="1" applyAlignment="1">
      <alignment vertical="center" wrapText="1"/>
    </xf>
    <xf numFmtId="0" fontId="7" fillId="0" borderId="5" xfId="0" applyNumberFormat="1" applyFont="1" applyFill="1" applyBorder="1" applyAlignment="1">
      <alignment vertical="center" wrapText="1"/>
    </xf>
    <xf numFmtId="0" fontId="7" fillId="0" borderId="8" xfId="0" applyNumberFormat="1" applyFont="1" applyFill="1" applyBorder="1" applyAlignment="1">
      <alignment horizontal="center" vertical="center" wrapText="1"/>
    </xf>
    <xf numFmtId="41" fontId="7" fillId="0" borderId="4" xfId="0" applyNumberFormat="1" applyFont="1" applyFill="1" applyBorder="1" applyAlignment="1">
      <alignment horizontal="right" vertical="center" wrapText="1"/>
    </xf>
    <xf numFmtId="41" fontId="7" fillId="0" borderId="15" xfId="0" applyNumberFormat="1" applyFont="1" applyFill="1" applyBorder="1" applyAlignment="1">
      <alignment horizontal="right" vertical="center" wrapText="1"/>
    </xf>
    <xf numFmtId="41" fontId="7" fillId="0" borderId="5" xfId="0" applyNumberFormat="1" applyFont="1" applyFill="1" applyBorder="1" applyAlignment="1">
      <alignment horizontal="right" vertical="center" wrapText="1"/>
    </xf>
    <xf numFmtId="41" fontId="18" fillId="0" borderId="16" xfId="0" applyNumberFormat="1" applyFont="1" applyFill="1" applyBorder="1" applyAlignment="1">
      <alignment horizontal="center" vertical="center" wrapText="1"/>
    </xf>
    <xf numFmtId="41" fontId="18" fillId="0" borderId="17" xfId="0" applyNumberFormat="1" applyFont="1" applyFill="1" applyBorder="1" applyAlignment="1">
      <alignment horizontal="center" vertical="center" wrapText="1"/>
    </xf>
    <xf numFmtId="41" fontId="7" fillId="0" borderId="18" xfId="0" applyNumberFormat="1" applyFont="1" applyFill="1" applyBorder="1" applyAlignment="1">
      <alignment horizontal="right" vertical="center" wrapText="1"/>
    </xf>
    <xf numFmtId="41" fontId="7" fillId="0" borderId="1" xfId="0" applyNumberFormat="1" applyFont="1" applyFill="1" applyBorder="1" applyAlignment="1">
      <alignment horizontal="right" vertical="center" wrapText="1"/>
    </xf>
    <xf numFmtId="41" fontId="7" fillId="0" borderId="86" xfId="0" applyNumberFormat="1" applyFont="1" applyFill="1" applyBorder="1" applyAlignment="1">
      <alignment horizontal="right" vertical="center" wrapText="1"/>
    </xf>
    <xf numFmtId="41" fontId="7" fillId="0" borderId="72" xfId="0" applyNumberFormat="1" applyFont="1" applyFill="1" applyBorder="1" applyAlignment="1">
      <alignment horizontal="right" vertical="center" wrapText="1"/>
    </xf>
    <xf numFmtId="41" fontId="7" fillId="0" borderId="28" xfId="0" applyNumberFormat="1" applyFont="1" applyFill="1" applyBorder="1" applyAlignment="1">
      <alignment horizontal="right" vertical="center" wrapText="1"/>
    </xf>
    <xf numFmtId="41" fontId="7" fillId="0" borderId="19" xfId="0" applyNumberFormat="1" applyFont="1" applyFill="1" applyBorder="1" applyAlignment="1">
      <alignment horizontal="right" vertical="center" wrapText="1"/>
    </xf>
    <xf numFmtId="41" fontId="7" fillId="0" borderId="81" xfId="0" applyNumberFormat="1" applyFont="1" applyFill="1" applyBorder="1" applyAlignment="1">
      <alignment horizontal="right" vertical="center" wrapText="1"/>
    </xf>
    <xf numFmtId="41" fontId="7" fillId="0" borderId="82" xfId="0" applyNumberFormat="1" applyFont="1" applyFill="1" applyBorder="1" applyAlignment="1">
      <alignment horizontal="right" vertical="center" wrapText="1"/>
    </xf>
    <xf numFmtId="41" fontId="7" fillId="0" borderId="75" xfId="0" applyNumberFormat="1" applyFont="1" applyFill="1" applyBorder="1" applyAlignment="1">
      <alignment horizontal="right" vertical="center" wrapText="1"/>
    </xf>
    <xf numFmtId="41" fontId="7" fillId="0" borderId="76" xfId="0" applyNumberFormat="1" applyFont="1" applyFill="1" applyBorder="1" applyAlignment="1">
      <alignment horizontal="right" vertical="center" wrapText="1"/>
    </xf>
    <xf numFmtId="0" fontId="7" fillId="0" borderId="0" xfId="0" applyNumberFormat="1" applyFont="1" applyFill="1" applyBorder="1" applyAlignment="1">
      <alignment vertical="top"/>
    </xf>
    <xf numFmtId="41" fontId="7" fillId="0" borderId="88" xfId="0" applyNumberFormat="1" applyFont="1" applyFill="1" applyBorder="1" applyAlignment="1">
      <alignment horizontal="right" vertical="center" wrapText="1"/>
    </xf>
    <xf numFmtId="41" fontId="7" fillId="0" borderId="68" xfId="0" applyNumberFormat="1" applyFont="1" applyFill="1" applyBorder="1" applyAlignment="1">
      <alignment horizontal="right" vertical="center" wrapText="1"/>
    </xf>
    <xf numFmtId="0" fontId="7" fillId="0" borderId="5" xfId="0" applyNumberFormat="1" applyFont="1" applyFill="1" applyBorder="1" applyAlignment="1">
      <alignment horizontal="center" vertical="center" wrapText="1"/>
    </xf>
    <xf numFmtId="0" fontId="7" fillId="0" borderId="89" xfId="0" applyNumberFormat="1" applyFont="1" applyFill="1" applyBorder="1" applyAlignment="1">
      <alignment horizontal="center" vertical="center" wrapText="1"/>
    </xf>
    <xf numFmtId="0" fontId="7" fillId="0" borderId="90" xfId="0" applyNumberFormat="1" applyFont="1" applyFill="1" applyBorder="1" applyAlignment="1">
      <alignment horizontal="center" vertical="center" wrapText="1"/>
    </xf>
    <xf numFmtId="41" fontId="7" fillId="0" borderId="28" xfId="0" applyNumberFormat="1" applyFont="1" applyFill="1" applyBorder="1" applyAlignment="1">
      <alignment horizontal="right" wrapText="1"/>
    </xf>
    <xf numFmtId="41" fontId="7" fillId="0" borderId="18" xfId="0" applyNumberFormat="1" applyFont="1" applyFill="1" applyBorder="1" applyAlignment="1">
      <alignment horizontal="right" wrapText="1"/>
    </xf>
    <xf numFmtId="41" fontId="7" fillId="0" borderId="19" xfId="0" applyNumberFormat="1" applyFont="1" applyFill="1" applyBorder="1" applyAlignment="1">
      <alignment horizontal="right" wrapText="1"/>
    </xf>
    <xf numFmtId="41" fontId="7" fillId="0" borderId="15" xfId="0" applyNumberFormat="1" applyFont="1" applyFill="1" applyBorder="1" applyAlignment="1">
      <alignment horizontal="right" wrapText="1"/>
    </xf>
    <xf numFmtId="41" fontId="7" fillId="0" borderId="1" xfId="0" applyNumberFormat="1" applyFont="1" applyFill="1" applyBorder="1" applyAlignment="1">
      <alignment horizontal="right" wrapText="1"/>
    </xf>
    <xf numFmtId="41" fontId="7" fillId="0" borderId="4" xfId="0" applyNumberFormat="1" applyFont="1" applyFill="1" applyBorder="1" applyAlignment="1">
      <alignment horizontal="right" wrapText="1"/>
    </xf>
    <xf numFmtId="41" fontId="7" fillId="0" borderId="5" xfId="0" applyNumberFormat="1" applyFont="1" applyFill="1" applyBorder="1" applyAlignment="1">
      <alignment horizontal="right" wrapText="1"/>
    </xf>
    <xf numFmtId="0" fontId="12" fillId="0" borderId="0" xfId="1" applyFont="1"/>
    <xf numFmtId="0" fontId="12" fillId="0" borderId="0" xfId="1" applyFont="1" applyAlignment="1"/>
    <xf numFmtId="0" fontId="12" fillId="0" borderId="0" xfId="1" applyFont="1" applyAlignment="1">
      <alignment horizontal="center"/>
    </xf>
    <xf numFmtId="0" fontId="19" fillId="0" borderId="0" xfId="1" applyFont="1" applyAlignment="1">
      <alignment horizontal="center"/>
    </xf>
    <xf numFmtId="0" fontId="19" fillId="0" borderId="0" xfId="1" applyFont="1" applyAlignment="1">
      <alignment vertical="center"/>
    </xf>
    <xf numFmtId="0" fontId="19" fillId="0" borderId="0" xfId="1" applyFont="1" applyAlignment="1">
      <alignment horizontal="right" vertical="center"/>
    </xf>
    <xf numFmtId="0" fontId="12" fillId="0" borderId="0" xfId="1" applyFont="1" applyAlignment="1">
      <alignment vertical="center"/>
    </xf>
    <xf numFmtId="0" fontId="19" fillId="0" borderId="0" xfId="1" applyFont="1" applyAlignment="1"/>
    <xf numFmtId="0" fontId="20" fillId="0" borderId="0" xfId="1" applyFont="1" applyAlignment="1"/>
    <xf numFmtId="0" fontId="21" fillId="0" borderId="91" xfId="1" applyFont="1" applyBorder="1" applyAlignment="1">
      <alignment horizontal="center" vertical="center"/>
    </xf>
    <xf numFmtId="0" fontId="21" fillId="0" borderId="0" xfId="1" applyFont="1" applyBorder="1" applyAlignment="1">
      <alignment horizontal="center" vertical="center"/>
    </xf>
    <xf numFmtId="0" fontId="22" fillId="0" borderId="4" xfId="1" applyFont="1" applyBorder="1" applyAlignment="1">
      <alignment horizontal="left" vertical="center"/>
    </xf>
    <xf numFmtId="0" fontId="19" fillId="0" borderId="89" xfId="1" applyFont="1" applyBorder="1" applyAlignment="1">
      <alignment horizontal="center" vertical="center" shrinkToFit="1"/>
    </xf>
    <xf numFmtId="0" fontId="19" fillId="0" borderId="92" xfId="1" applyFont="1" applyBorder="1" applyAlignment="1">
      <alignment horizontal="center" vertical="center"/>
    </xf>
    <xf numFmtId="0" fontId="19" fillId="0" borderId="93" xfId="1" applyFont="1" applyBorder="1" applyAlignment="1" applyProtection="1">
      <alignment horizontal="left" vertical="center" shrinkToFit="1"/>
      <protection locked="0"/>
    </xf>
    <xf numFmtId="0" fontId="19" fillId="0" borderId="94" xfId="1" applyFont="1" applyBorder="1" applyAlignment="1" applyProtection="1">
      <alignment horizontal="left" vertical="center" shrinkToFit="1"/>
      <protection locked="0"/>
    </xf>
    <xf numFmtId="0" fontId="19" fillId="0" borderId="10" xfId="1" applyFont="1" applyBorder="1" applyAlignment="1" applyProtection="1">
      <alignment vertical="center" shrinkToFit="1"/>
      <protection locked="0"/>
    </xf>
    <xf numFmtId="0" fontId="22" fillId="5" borderId="95" xfId="1" applyFont="1" applyFill="1" applyBorder="1" applyAlignment="1">
      <alignment horizontal="right" vertical="center"/>
    </xf>
    <xf numFmtId="0" fontId="22" fillId="0" borderId="0" xfId="1" applyFont="1" applyBorder="1" applyAlignment="1">
      <alignment horizontal="center" vertical="center"/>
    </xf>
    <xf numFmtId="0" fontId="1" fillId="6" borderId="8" xfId="1" applyFont="1" applyFill="1" applyBorder="1" applyAlignment="1">
      <alignment horizontal="left" vertical="center" wrapText="1"/>
    </xf>
    <xf numFmtId="0" fontId="1" fillId="6" borderId="96" xfId="1" applyFont="1" applyFill="1" applyBorder="1" applyAlignment="1">
      <alignment horizontal="left" vertical="center" wrapText="1"/>
    </xf>
    <xf numFmtId="0" fontId="23" fillId="0" borderId="0" xfId="1" applyFont="1" applyAlignment="1">
      <alignment horizontal="left" vertical="center" wrapText="1"/>
    </xf>
    <xf numFmtId="0" fontId="21" fillId="0" borderId="97" xfId="1" applyFont="1" applyBorder="1" applyAlignment="1">
      <alignment horizontal="center" vertical="center"/>
    </xf>
    <xf numFmtId="0" fontId="21" fillId="0" borderId="15" xfId="1" applyFont="1" applyBorder="1" applyAlignment="1">
      <alignment horizontal="left" vertical="center"/>
    </xf>
    <xf numFmtId="0" fontId="19" fillId="0" borderId="98" xfId="1" applyFont="1" applyBorder="1" applyAlignment="1">
      <alignment horizontal="center" vertical="center" shrinkToFit="1"/>
    </xf>
    <xf numFmtId="0" fontId="19" fillId="0" borderId="6" xfId="1" applyFont="1" applyBorder="1" applyAlignment="1">
      <alignment horizontal="center" vertical="center"/>
    </xf>
    <xf numFmtId="0" fontId="19" fillId="0" borderId="16" xfId="1" applyFont="1" applyBorder="1" applyAlignment="1" applyProtection="1">
      <alignment horizontal="center" vertical="center" shrinkToFit="1"/>
      <protection locked="0"/>
    </xf>
    <xf numFmtId="0" fontId="19" fillId="0" borderId="4" xfId="1" applyFont="1" applyBorder="1" applyAlignment="1" applyProtection="1">
      <alignment horizontal="center" vertical="center" shrinkToFit="1"/>
      <protection locked="0"/>
    </xf>
    <xf numFmtId="0" fontId="19" fillId="0" borderId="5" xfId="1" applyFont="1" applyBorder="1" applyAlignment="1" applyProtection="1">
      <alignment horizontal="center" vertical="center" shrinkToFit="1"/>
      <protection locked="0"/>
    </xf>
    <xf numFmtId="0" fontId="19" fillId="5" borderId="99" xfId="1" applyFont="1" applyFill="1" applyBorder="1" applyAlignment="1">
      <alignment horizontal="right" vertical="center"/>
    </xf>
    <xf numFmtId="0" fontId="19" fillId="0" borderId="0" xfId="1" applyFont="1" applyBorder="1" applyAlignment="1">
      <alignment horizontal="center" vertical="center"/>
    </xf>
    <xf numFmtId="0" fontId="1" fillId="6" borderId="16" xfId="1" applyFont="1" applyFill="1" applyBorder="1" applyAlignment="1">
      <alignment vertical="center" wrapText="1"/>
    </xf>
    <xf numFmtId="0" fontId="1" fillId="6" borderId="78" xfId="1" applyFont="1" applyFill="1" applyBorder="1" applyAlignment="1">
      <alignment horizontal="left" vertical="center" wrapText="1"/>
    </xf>
    <xf numFmtId="0" fontId="12" fillId="0" borderId="0" xfId="1" applyFont="1" applyAlignment="1">
      <alignment horizontal="center" vertical="center"/>
    </xf>
    <xf numFmtId="0" fontId="23" fillId="0" borderId="0" xfId="1" applyFont="1" applyAlignment="1">
      <alignment horizontal="center" vertical="center" wrapText="1"/>
    </xf>
    <xf numFmtId="0" fontId="1" fillId="0" borderId="18" xfId="1" applyBorder="1" applyAlignment="1">
      <alignment vertical="center"/>
    </xf>
    <xf numFmtId="0" fontId="19" fillId="0" borderId="98" xfId="1" applyFont="1" applyBorder="1" applyAlignment="1">
      <alignment horizontal="center" vertical="center" wrapText="1" shrinkToFit="1"/>
    </xf>
    <xf numFmtId="0" fontId="19" fillId="0" borderId="86" xfId="1" applyFont="1" applyBorder="1" applyAlignment="1" applyProtection="1">
      <alignment horizontal="center" vertical="center" shrinkToFit="1"/>
      <protection locked="0"/>
    </xf>
    <xf numFmtId="0" fontId="19" fillId="0" borderId="15" xfId="1" applyFont="1" applyBorder="1" applyAlignment="1" applyProtection="1">
      <alignment horizontal="center" vertical="center" shrinkToFit="1"/>
      <protection locked="0"/>
    </xf>
    <xf numFmtId="0" fontId="19" fillId="0" borderId="1" xfId="1" applyFont="1" applyBorder="1" applyAlignment="1" applyProtection="1">
      <alignment horizontal="center" vertical="center" shrinkToFit="1"/>
      <protection locked="0"/>
    </xf>
    <xf numFmtId="0" fontId="1" fillId="6" borderId="68" xfId="1" applyFont="1" applyFill="1" applyBorder="1" applyAlignment="1">
      <alignment horizontal="left" vertical="center" wrapText="1"/>
    </xf>
    <xf numFmtId="0" fontId="19" fillId="0" borderId="6" xfId="1" applyFont="1" applyFill="1" applyBorder="1" applyAlignment="1">
      <alignment horizontal="center" vertical="center" shrinkToFit="1"/>
    </xf>
    <xf numFmtId="0" fontId="19" fillId="0" borderId="100" xfId="1" applyFont="1" applyFill="1" applyBorder="1" applyAlignment="1">
      <alignment horizontal="center" vertical="center" shrinkToFit="1"/>
    </xf>
    <xf numFmtId="177" fontId="19" fillId="7" borderId="16" xfId="1" applyNumberFormat="1" applyFont="1" applyFill="1" applyBorder="1" applyAlignment="1">
      <alignment horizontal="right" vertical="center"/>
    </xf>
    <xf numFmtId="177" fontId="19" fillId="7" borderId="17" xfId="1" applyNumberFormat="1" applyFont="1" applyFill="1" applyBorder="1" applyAlignment="1">
      <alignment horizontal="right" vertical="center"/>
    </xf>
    <xf numFmtId="0" fontId="19" fillId="0" borderId="6" xfId="1" applyFont="1" applyBorder="1" applyAlignment="1">
      <alignment horizontal="center" vertical="center" wrapText="1" shrinkToFit="1"/>
    </xf>
    <xf numFmtId="0" fontId="19" fillId="0" borderId="100" xfId="1" applyFont="1" applyBorder="1" applyAlignment="1">
      <alignment horizontal="center" vertical="center" wrapText="1" shrinkToFit="1"/>
    </xf>
    <xf numFmtId="0" fontId="19" fillId="0" borderId="101" xfId="1" applyFont="1" applyBorder="1" applyAlignment="1" applyProtection="1">
      <alignment horizontal="center" vertical="center" shrinkToFit="1"/>
      <protection locked="0"/>
    </xf>
    <xf numFmtId="177" fontId="19" fillId="7" borderId="86" xfId="1" applyNumberFormat="1" applyFont="1" applyFill="1" applyBorder="1" applyAlignment="1">
      <alignment horizontal="right" vertical="center"/>
    </xf>
    <xf numFmtId="177" fontId="19" fillId="7" borderId="72" xfId="1" applyNumberFormat="1" applyFont="1" applyFill="1" applyBorder="1" applyAlignment="1">
      <alignment horizontal="right" vertical="center"/>
    </xf>
    <xf numFmtId="0" fontId="1" fillId="0" borderId="28" xfId="1" applyBorder="1" applyAlignment="1">
      <alignment vertical="center"/>
    </xf>
    <xf numFmtId="0" fontId="1" fillId="0" borderId="102" xfId="1" applyFont="1" applyFill="1" applyBorder="1" applyAlignment="1" applyProtection="1">
      <alignment horizontal="center" vertical="center" wrapText="1"/>
      <protection locked="0"/>
    </xf>
    <xf numFmtId="0" fontId="1" fillId="0" borderId="103" xfId="1" applyFont="1" applyBorder="1" applyAlignment="1" applyProtection="1">
      <alignment horizontal="center" vertical="center"/>
      <protection locked="0"/>
    </xf>
    <xf numFmtId="179" fontId="19" fillId="0" borderId="47" xfId="1" applyNumberFormat="1" applyFont="1" applyFill="1" applyBorder="1" applyAlignment="1" applyProtection="1">
      <alignment horizontal="right" vertical="center" shrinkToFit="1"/>
      <protection locked="0"/>
    </xf>
    <xf numFmtId="179" fontId="19" fillId="0" borderId="103" xfId="1" applyNumberFormat="1" applyFont="1" applyFill="1" applyBorder="1" applyAlignment="1" applyProtection="1">
      <alignment horizontal="right" vertical="center" shrinkToFit="1"/>
      <protection locked="0"/>
    </xf>
    <xf numFmtId="179" fontId="19" fillId="0" borderId="48" xfId="1" applyNumberFormat="1" applyFont="1" applyFill="1" applyBorder="1" applyAlignment="1" applyProtection="1">
      <alignment horizontal="right" vertical="center" shrinkToFit="1"/>
      <protection locked="0"/>
    </xf>
    <xf numFmtId="179" fontId="19" fillId="0" borderId="104" xfId="1" applyNumberFormat="1" applyFont="1" applyFill="1" applyBorder="1" applyAlignment="1" applyProtection="1">
      <alignment horizontal="right" vertical="center" shrinkToFit="1"/>
      <protection locked="0"/>
    </xf>
    <xf numFmtId="179" fontId="19" fillId="7" borderId="105" xfId="1" applyNumberFormat="1" applyFont="1" applyFill="1" applyBorder="1" applyAlignment="1">
      <alignment horizontal="right" vertical="center"/>
    </xf>
    <xf numFmtId="179" fontId="19" fillId="0" borderId="0" xfId="1" applyNumberFormat="1" applyFont="1" applyFill="1" applyBorder="1" applyAlignment="1">
      <alignment horizontal="center" vertical="center"/>
    </xf>
    <xf numFmtId="0" fontId="19" fillId="7" borderId="47" xfId="1" applyFont="1" applyFill="1" applyBorder="1" applyAlignment="1">
      <alignment horizontal="right" vertical="center"/>
    </xf>
    <xf numFmtId="0" fontId="19" fillId="7" borderId="51" xfId="1" applyFont="1" applyFill="1" applyBorder="1" applyAlignment="1">
      <alignment horizontal="right" vertical="center"/>
    </xf>
    <xf numFmtId="0" fontId="24" fillId="0" borderId="15" xfId="1" applyFont="1" applyBorder="1" applyAlignment="1" applyProtection="1">
      <alignment vertical="center"/>
      <protection locked="0"/>
    </xf>
    <xf numFmtId="0" fontId="22" fillId="0" borderId="106" xfId="1" applyFont="1" applyFill="1" applyBorder="1" applyAlignment="1">
      <alignment horizontal="center" vertical="center"/>
    </xf>
    <xf numFmtId="0" fontId="19" fillId="0" borderId="107" xfId="1" applyFont="1" applyFill="1" applyBorder="1" applyAlignment="1" applyProtection="1">
      <alignment horizontal="center" vertical="center" wrapText="1"/>
      <protection locked="0"/>
    </xf>
    <xf numFmtId="0" fontId="19" fillId="0" borderId="108" xfId="1" applyFont="1" applyBorder="1" applyAlignment="1" applyProtection="1">
      <alignment horizontal="center" vertical="center" wrapText="1"/>
      <protection locked="0"/>
    </xf>
    <xf numFmtId="177" fontId="19" fillId="0" borderId="109" xfId="1" applyNumberFormat="1" applyFont="1" applyFill="1" applyBorder="1" applyAlignment="1" applyProtection="1">
      <alignment horizontal="right" vertical="center" shrinkToFit="1"/>
      <protection locked="0"/>
    </xf>
    <xf numFmtId="177" fontId="19" fillId="0" borderId="110" xfId="1" applyNumberFormat="1" applyFont="1" applyFill="1" applyBorder="1" applyAlignment="1" applyProtection="1">
      <alignment horizontal="right" vertical="center" shrinkToFit="1"/>
      <protection locked="0"/>
    </xf>
    <xf numFmtId="177" fontId="19" fillId="0" borderId="111" xfId="1" applyNumberFormat="1" applyFont="1" applyFill="1" applyBorder="1" applyAlignment="1" applyProtection="1">
      <alignment horizontal="right" vertical="center" shrinkToFit="1"/>
      <protection locked="0"/>
    </xf>
    <xf numFmtId="177" fontId="19" fillId="7" borderId="112" xfId="1" applyNumberFormat="1" applyFont="1" applyFill="1" applyBorder="1" applyAlignment="1">
      <alignment horizontal="right" vertical="center"/>
    </xf>
    <xf numFmtId="177" fontId="19" fillId="0" borderId="0" xfId="1" applyNumberFormat="1" applyFont="1" applyFill="1" applyBorder="1" applyAlignment="1">
      <alignment horizontal="center" vertical="center"/>
    </xf>
    <xf numFmtId="0" fontId="19" fillId="0" borderId="0" xfId="1" applyFont="1" applyFill="1" applyBorder="1" applyAlignment="1">
      <alignment horizontal="left" vertical="center" wrapText="1"/>
    </xf>
    <xf numFmtId="0" fontId="24" fillId="0" borderId="18" xfId="0" applyFont="1" applyBorder="1" applyAlignment="1" applyProtection="1">
      <alignment vertical="center"/>
      <protection locked="0"/>
    </xf>
    <xf numFmtId="0" fontId="22" fillId="8" borderId="39" xfId="1" applyFont="1" applyFill="1" applyBorder="1" applyAlignment="1">
      <alignment horizontal="center" vertical="center"/>
    </xf>
    <xf numFmtId="0" fontId="22" fillId="0" borderId="113" xfId="1" applyFont="1" applyFill="1" applyBorder="1" applyAlignment="1">
      <alignment horizontal="center" vertical="center"/>
    </xf>
    <xf numFmtId="0" fontId="19" fillId="0" borderId="114" xfId="1" applyFont="1" applyFill="1" applyBorder="1" applyAlignment="1">
      <alignment horizontal="center" vertical="center" shrinkToFit="1"/>
    </xf>
    <xf numFmtId="177" fontId="19" fillId="0" borderId="47" xfId="1" applyNumberFormat="1" applyFont="1" applyFill="1" applyBorder="1" applyAlignment="1" applyProtection="1">
      <alignment horizontal="right" vertical="center"/>
      <protection locked="0"/>
    </xf>
    <xf numFmtId="177" fontId="19" fillId="0" borderId="48" xfId="1" applyNumberFormat="1" applyFont="1" applyFill="1" applyBorder="1" applyAlignment="1" applyProtection="1">
      <alignment horizontal="right" vertical="center"/>
      <protection locked="0"/>
    </xf>
    <xf numFmtId="177" fontId="19" fillId="0" borderId="111" xfId="1" applyNumberFormat="1" applyFont="1" applyFill="1" applyBorder="1" applyAlignment="1" applyProtection="1">
      <alignment horizontal="right" vertical="center"/>
      <protection locked="0"/>
    </xf>
    <xf numFmtId="177" fontId="19" fillId="0" borderId="110" xfId="1" applyNumberFormat="1" applyFont="1" applyFill="1" applyBorder="1" applyAlignment="1" applyProtection="1">
      <alignment horizontal="right" vertical="center"/>
      <protection locked="0"/>
    </xf>
    <xf numFmtId="177" fontId="19" fillId="7" borderId="105" xfId="1" applyNumberFormat="1" applyFont="1" applyFill="1" applyBorder="1" applyAlignment="1">
      <alignment horizontal="right" vertical="center"/>
    </xf>
    <xf numFmtId="177" fontId="19" fillId="0" borderId="34" xfId="1" applyNumberFormat="1" applyFont="1" applyFill="1" applyBorder="1" applyAlignment="1">
      <alignment vertical="center"/>
    </xf>
    <xf numFmtId="0" fontId="12" fillId="0" borderId="0" xfId="1" applyFont="1" applyFill="1" applyBorder="1" applyAlignment="1">
      <alignment vertical="center"/>
    </xf>
    <xf numFmtId="0" fontId="12" fillId="0" borderId="115" xfId="1" applyFont="1" applyFill="1" applyBorder="1"/>
    <xf numFmtId="0" fontId="1" fillId="0" borderId="0" xfId="1" applyFill="1" applyAlignment="1">
      <alignment vertical="center"/>
    </xf>
    <xf numFmtId="0" fontId="22" fillId="8" borderId="40" xfId="1" applyFont="1" applyFill="1" applyBorder="1" applyAlignment="1">
      <alignment horizontal="center" vertical="center"/>
    </xf>
    <xf numFmtId="0" fontId="22" fillId="0" borderId="30" xfId="1" applyFont="1" applyFill="1" applyBorder="1" applyAlignment="1" applyProtection="1">
      <alignment horizontal="center" vertical="center" wrapText="1"/>
      <protection locked="0"/>
    </xf>
    <xf numFmtId="0" fontId="19" fillId="0" borderId="116" xfId="1" applyFont="1" applyFill="1" applyBorder="1" applyAlignment="1">
      <alignment horizontal="center" vertical="center" shrinkToFit="1"/>
    </xf>
    <xf numFmtId="177" fontId="19" fillId="0" borderId="113" xfId="1" applyNumberFormat="1" applyFont="1" applyFill="1" applyBorder="1" applyAlignment="1" applyProtection="1">
      <alignment horizontal="right" vertical="center"/>
      <protection locked="0"/>
    </xf>
    <xf numFmtId="177" fontId="19" fillId="0" borderId="15" xfId="1" applyNumberFormat="1" applyFont="1" applyFill="1" applyBorder="1" applyAlignment="1" applyProtection="1">
      <alignment horizontal="right" vertical="center"/>
      <protection locked="0"/>
    </xf>
    <xf numFmtId="177" fontId="19" fillId="7" borderId="95" xfId="1" applyNumberFormat="1" applyFont="1" applyFill="1" applyBorder="1" applyAlignment="1">
      <alignment horizontal="right" vertical="center"/>
    </xf>
    <xf numFmtId="177" fontId="19" fillId="0" borderId="0" xfId="1" applyNumberFormat="1" applyFont="1" applyFill="1" applyBorder="1" applyAlignment="1">
      <alignment vertical="center"/>
    </xf>
    <xf numFmtId="0" fontId="25" fillId="0" borderId="30" xfId="1" applyFont="1" applyFill="1" applyBorder="1" applyAlignment="1">
      <alignment horizontal="center" vertical="center"/>
    </xf>
    <xf numFmtId="0" fontId="25" fillId="0" borderId="31" xfId="1" applyFont="1" applyFill="1" applyBorder="1" applyAlignment="1">
      <alignment horizontal="center" vertical="center"/>
    </xf>
    <xf numFmtId="0" fontId="25" fillId="0" borderId="32" xfId="1" applyFont="1" applyFill="1" applyBorder="1" applyAlignment="1">
      <alignment horizontal="center" vertical="center"/>
    </xf>
    <xf numFmtId="0" fontId="24" fillId="0" borderId="14" xfId="0" applyFont="1" applyBorder="1" applyAlignment="1" applyProtection="1">
      <alignment vertical="center"/>
      <protection locked="0"/>
    </xf>
    <xf numFmtId="0" fontId="22" fillId="0" borderId="113" xfId="1" applyFont="1" applyBorder="1" applyAlignment="1">
      <alignment horizontal="center" vertical="center" wrapText="1"/>
    </xf>
    <xf numFmtId="177" fontId="19" fillId="0" borderId="109" xfId="1" applyNumberFormat="1" applyFont="1" applyFill="1" applyBorder="1" applyAlignment="1" applyProtection="1">
      <alignment horizontal="right" vertical="center"/>
      <protection locked="0"/>
    </xf>
    <xf numFmtId="0" fontId="25" fillId="0" borderId="34" xfId="1" applyFont="1" applyFill="1" applyBorder="1" applyAlignment="1">
      <alignment horizontal="center" vertical="center"/>
    </xf>
    <xf numFmtId="0" fontId="25" fillId="0" borderId="0" xfId="1" applyFont="1" applyFill="1" applyBorder="1" applyAlignment="1">
      <alignment horizontal="center" vertical="center"/>
    </xf>
    <xf numFmtId="0" fontId="25" fillId="0" borderId="35" xfId="1" applyFont="1" applyFill="1" applyBorder="1" applyAlignment="1">
      <alignment horizontal="center" vertical="center"/>
    </xf>
    <xf numFmtId="0" fontId="22" fillId="0" borderId="117" xfId="1" applyFont="1" applyFill="1" applyBorder="1" applyAlignment="1">
      <alignment horizontal="left" vertical="center" wrapText="1"/>
    </xf>
    <xf numFmtId="0" fontId="19" fillId="0" borderId="108" xfId="1" applyFont="1" applyFill="1" applyBorder="1" applyAlignment="1" applyProtection="1">
      <alignment horizontal="center" vertical="center" shrinkToFit="1"/>
      <protection locked="0"/>
    </xf>
    <xf numFmtId="177" fontId="19" fillId="0" borderId="109" xfId="1" applyNumberFormat="1" applyFont="1" applyFill="1" applyBorder="1" applyAlignment="1" applyProtection="1">
      <alignment vertical="center"/>
      <protection locked="0"/>
    </xf>
    <xf numFmtId="177" fontId="19" fillId="0" borderId="110" xfId="1" applyNumberFormat="1" applyFont="1" applyFill="1" applyBorder="1" applyAlignment="1" applyProtection="1">
      <alignment vertical="center"/>
      <protection locked="0"/>
    </xf>
    <xf numFmtId="177" fontId="19" fillId="0" borderId="111" xfId="1" applyNumberFormat="1" applyFont="1" applyFill="1" applyBorder="1" applyAlignment="1" applyProtection="1">
      <alignment vertical="center"/>
      <protection locked="0"/>
    </xf>
    <xf numFmtId="0" fontId="22" fillId="0" borderId="31" xfId="1" applyFont="1" applyFill="1" applyBorder="1" applyAlignment="1">
      <alignment horizontal="left" vertical="center" wrapText="1"/>
    </xf>
    <xf numFmtId="0" fontId="19" fillId="0" borderId="118" xfId="1" applyFont="1" applyFill="1" applyBorder="1" applyAlignment="1">
      <alignment horizontal="center" vertical="center" shrinkToFit="1"/>
    </xf>
    <xf numFmtId="177" fontId="19" fillId="0" borderId="93" xfId="1" applyNumberFormat="1" applyFont="1" applyFill="1" applyBorder="1" applyAlignment="1" applyProtection="1">
      <alignment vertical="center"/>
      <protection locked="0"/>
    </xf>
    <xf numFmtId="177" fontId="19" fillId="0" borderId="11" xfId="1" applyNumberFormat="1" applyFont="1" applyFill="1" applyBorder="1" applyAlignment="1" applyProtection="1">
      <alignment vertical="center"/>
      <protection locked="0"/>
    </xf>
    <xf numFmtId="177" fontId="19" fillId="7" borderId="99" xfId="1" applyNumberFormat="1" applyFont="1" applyFill="1" applyBorder="1" applyAlignment="1">
      <alignment horizontal="right" vertical="center"/>
    </xf>
    <xf numFmtId="0" fontId="25" fillId="0" borderId="44" xfId="1" applyFont="1" applyFill="1" applyBorder="1" applyAlignment="1">
      <alignment horizontal="center" vertical="center"/>
    </xf>
    <xf numFmtId="0" fontId="25" fillId="0" borderId="45" xfId="1" applyFont="1" applyFill="1" applyBorder="1" applyAlignment="1">
      <alignment horizontal="center" vertical="center"/>
    </xf>
    <xf numFmtId="0" fontId="25" fillId="0" borderId="46" xfId="1" applyFont="1" applyFill="1" applyBorder="1" applyAlignment="1">
      <alignment horizontal="center" vertical="center"/>
    </xf>
    <xf numFmtId="0" fontId="24" fillId="0" borderId="20" xfId="0" applyFont="1" applyBorder="1" applyAlignment="1" applyProtection="1">
      <alignment vertical="center"/>
      <protection locked="0"/>
    </xf>
    <xf numFmtId="0" fontId="22" fillId="8" borderId="41" xfId="1" applyFont="1" applyFill="1" applyBorder="1" applyAlignment="1">
      <alignment horizontal="center" vertical="center"/>
    </xf>
    <xf numFmtId="0" fontId="22" fillId="5" borderId="119" xfId="1" applyFont="1" applyFill="1" applyBorder="1" applyAlignment="1">
      <alignment horizontal="center" vertical="center" wrapText="1"/>
    </xf>
    <xf numFmtId="0" fontId="19" fillId="5" borderId="120" xfId="1" applyFont="1" applyFill="1" applyBorder="1" applyAlignment="1">
      <alignment horizontal="center" vertical="center"/>
    </xf>
    <xf numFmtId="177" fontId="22" fillId="7" borderId="121" xfId="1" applyNumberFormat="1" applyFont="1" applyFill="1" applyBorder="1" applyAlignment="1" applyProtection="1">
      <alignment vertical="center"/>
    </xf>
    <xf numFmtId="177" fontId="22" fillId="7" borderId="122" xfId="1" applyNumberFormat="1" applyFont="1" applyFill="1" applyBorder="1" applyAlignment="1" applyProtection="1">
      <alignment vertical="center"/>
    </xf>
    <xf numFmtId="177" fontId="22" fillId="7" borderId="123" xfId="1" applyNumberFormat="1" applyFont="1" applyFill="1" applyBorder="1" applyAlignment="1" applyProtection="1">
      <alignment vertical="center"/>
    </xf>
    <xf numFmtId="177" fontId="22" fillId="7" borderId="124" xfId="1" applyNumberFormat="1" applyFont="1" applyFill="1" applyBorder="1" applyAlignment="1" applyProtection="1">
      <alignment horizontal="right" vertical="center"/>
    </xf>
    <xf numFmtId="177" fontId="22" fillId="0" borderId="0" xfId="1" applyNumberFormat="1" applyFont="1" applyFill="1" applyBorder="1" applyAlignment="1">
      <alignment vertical="center"/>
    </xf>
  </cellXfs>
  <cellStyles count="3">
    <cellStyle name="標準" xfId="0" builtinId="0"/>
    <cellStyle name="標準 2" xfId="1"/>
    <cellStyle name="桁区切り" xfId="2" builtinId="6"/>
  </cellStyles>
  <dxfs count="10">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theme="5" tint="0.4"/>
      </font>
    </dxf>
    <dxf>
      <font>
        <color theme="5"/>
      </font>
    </dxf>
    <dxf>
      <font>
        <color theme="5"/>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theme" Target="theme/theme1.xml" Id="rId9" /><Relationship Type="http://schemas.openxmlformats.org/officeDocument/2006/relationships/sharedStrings" Target="sharedStrings.xml" Id="rId10" /><Relationship Type="http://schemas.openxmlformats.org/officeDocument/2006/relationships/styles" Target="styles.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33</xdr:col>
      <xdr:colOff>22225</xdr:colOff>
      <xdr:row>9</xdr:row>
      <xdr:rowOff>38100</xdr:rowOff>
    </xdr:from>
    <xdr:to xmlns:xdr="http://schemas.openxmlformats.org/drawingml/2006/spreadsheetDrawing">
      <xdr:col>41</xdr:col>
      <xdr:colOff>215900</xdr:colOff>
      <xdr:row>15</xdr:row>
      <xdr:rowOff>76200</xdr:rowOff>
    </xdr:to>
    <xdr:sp macro="" textlink="">
      <xdr:nvSpPr>
        <xdr:cNvPr id="2" name="Shape 1"/>
        <xdr:cNvSpPr/>
      </xdr:nvSpPr>
      <xdr:spPr>
        <a:xfrm>
          <a:off x="6975475" y="1638935"/>
          <a:ext cx="2927350" cy="1148080"/>
        </a:xfrm>
        <a:prstGeom prst="rect">
          <a:avLst/>
        </a:prstGeom>
        <a:solidFill>
          <a:srgbClr val="FFFF66"/>
        </a:solidFill>
        <a:ln w="9525" cmpd="sng">
          <a:solidFill>
            <a:schemeClr val="lt1">
              <a:shade val="50000"/>
            </a:schemeClr>
          </a:solidFill>
        </a:ln>
        <a:effectLst/>
      </xdr:spPr>
      <xdr:txBody>
        <a:bodyPr vertOverflow="clip" horzOverflow="clip" wrap="square" lIns="45720" rIns="45720" rtlCol="0" anchor="t"/>
        <a:lstStyle/>
        <a:p>
          <a:pPr marL="0" marR="0" lvl="0" indent="0" algn="l" fontAlgn="base">
            <a:lnSpc>
              <a:spcPct val="100000"/>
            </a:lnSpc>
            <a:spcBef>
              <a:spcPct val="0"/>
            </a:spcBef>
            <a:spcAft>
              <a:spcPct val="0"/>
            </a:spcAft>
          </a:pPr>
          <a:r>
            <a:rPr lang="en-US" sz="2000">
              <a:solidFill>
                <a:srgbClr val="000000"/>
              </a:solidFill>
              <a:latin typeface="MS Pゴシック"/>
            </a:rPr>
            <a:t>※黄色のセルは、計算式が入っています。</a:t>
          </a:r>
        </a:p>
      </xdr:txBody>
    </xdr:sp>
    <xdr:clientData/>
  </xdr:twoCellAnchor>
  <xdr:twoCellAnchor>
    <xdr:from xmlns:xdr="http://schemas.openxmlformats.org/drawingml/2006/spreadsheetDrawing">
      <xdr:col>33</xdr:col>
      <xdr:colOff>66675</xdr:colOff>
      <xdr:row>17</xdr:row>
      <xdr:rowOff>6350</xdr:rowOff>
    </xdr:from>
    <xdr:to xmlns:xdr="http://schemas.openxmlformats.org/drawingml/2006/spreadsheetDrawing">
      <xdr:col>40</xdr:col>
      <xdr:colOff>152400</xdr:colOff>
      <xdr:row>20</xdr:row>
      <xdr:rowOff>88900</xdr:rowOff>
    </xdr:to>
    <xdr:sp macro="" textlink="">
      <xdr:nvSpPr>
        <xdr:cNvPr id="3" name="AutoShape 24"/>
        <xdr:cNvSpPr>
          <a:spLocks noChangeArrowheads="1"/>
        </xdr:cNvSpPr>
      </xdr:nvSpPr>
      <xdr:spPr>
        <a:xfrm>
          <a:off x="7019925" y="3060065"/>
          <a:ext cx="2162175" cy="780415"/>
        </a:xfrm>
        <a:prstGeom prst="wedgeRectCallout">
          <a:avLst>
            <a:gd name="adj1" fmla="val -63249"/>
            <a:gd name="adj2" fmla="val 28575"/>
          </a:avLst>
        </a:prstGeom>
        <a:solidFill>
          <a:schemeClr val="accent1">
            <a:lumMod val="20000"/>
            <a:lumOff val="80000"/>
          </a:schemeClr>
        </a:solidFill>
        <a:ln w="12700">
          <a:solidFill>
            <a:srgbClr val="000000"/>
          </a:solidFill>
          <a:prstDash val="solid"/>
          <a:miter lim="800000"/>
          <a:headEnd/>
          <a:tailEnd/>
        </a:ln>
      </xdr:spPr>
      <xdr:txBody>
        <a:bodyPr vertOverflow="clip" horzOverflow="overflow" wrap="square" lIns="27432" tIns="18288" rIns="27432" bIns="18288" anchor="ctr" upright="1"/>
        <a:lstStyle/>
        <a:p>
          <a:pPr algn="l" rtl="0">
            <a:defRPr sz="1000"/>
          </a:pPr>
          <a:r>
            <a:rPr lang="ja-JP" altLang="en-US" sz="900" b="0" i="0" u="none" strike="noStrike" baseline="0">
              <a:solidFill>
                <a:srgbClr val="000000"/>
              </a:solidFill>
              <a:latin typeface="ＭＳ Ｐゴシック"/>
              <a:ea typeface="ＭＳ Ｐゴシック"/>
            </a:rPr>
            <a:t>「一体的に運営している場合は同一事業所とみなして計上してください」</a:t>
          </a:r>
        </a:p>
        <a:p>
          <a:pPr algn="l" rtl="0">
            <a:defRPr sz="1000"/>
          </a:pPr>
          <a:r>
            <a:rPr lang="ja-JP" altLang="en-US" sz="900" b="0" i="0" u="none" strike="noStrike" baseline="0">
              <a:solidFill>
                <a:srgbClr val="000000"/>
              </a:solidFill>
              <a:latin typeface="ＭＳ Ｐゴシック"/>
              <a:ea typeface="ＭＳ Ｐゴシック"/>
            </a:rPr>
            <a:t>　　（特養＋併設ショート等）</a:t>
          </a:r>
        </a:p>
      </xdr:txBody>
    </xdr:sp>
    <xdr:clientData/>
  </xdr:twoCellAnchor>
  <xdr:twoCellAnchor>
    <xdr:from xmlns:xdr="http://schemas.openxmlformats.org/drawingml/2006/spreadsheetDrawing">
      <xdr:col>18</xdr:col>
      <xdr:colOff>152400</xdr:colOff>
      <xdr:row>26</xdr:row>
      <xdr:rowOff>127000</xdr:rowOff>
    </xdr:from>
    <xdr:to xmlns:xdr="http://schemas.openxmlformats.org/drawingml/2006/spreadsheetDrawing">
      <xdr:col>21</xdr:col>
      <xdr:colOff>180975</xdr:colOff>
      <xdr:row>28</xdr:row>
      <xdr:rowOff>187325</xdr:rowOff>
    </xdr:to>
    <xdr:sp macro="" textlink="">
      <xdr:nvSpPr>
        <xdr:cNvPr id="4" name="AutoShape 25"/>
        <xdr:cNvSpPr>
          <a:spLocks noChangeArrowheads="1"/>
        </xdr:cNvSpPr>
      </xdr:nvSpPr>
      <xdr:spPr>
        <a:xfrm>
          <a:off x="4333875" y="5166995"/>
          <a:ext cx="790575" cy="498475"/>
        </a:xfrm>
        <a:prstGeom prst="wedgeRectCallout">
          <a:avLst>
            <a:gd name="adj1" fmla="val 99069"/>
            <a:gd name="adj2" fmla="val 8569"/>
          </a:avLst>
        </a:prstGeom>
        <a:solidFill>
          <a:schemeClr val="accent1">
            <a:lumMod val="20000"/>
            <a:lumOff val="80000"/>
          </a:schemeClr>
        </a:solidFill>
        <a:ln w="12700">
          <a:solidFill>
            <a:srgbClr val="000000"/>
          </a:solidFill>
          <a:prstDash val="solid"/>
          <a:miter lim="800000"/>
          <a:headEnd/>
          <a:tailEnd/>
        </a:ln>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処遇改善加算分除く。</a:t>
          </a:r>
        </a:p>
      </xdr:txBody>
    </xdr:sp>
    <xdr:clientData/>
  </xdr:twoCellAnchor>
  <xdr:twoCellAnchor>
    <xdr:from xmlns:xdr="http://schemas.openxmlformats.org/drawingml/2006/spreadsheetDrawing">
      <xdr:col>24</xdr:col>
      <xdr:colOff>66675</xdr:colOff>
      <xdr:row>26</xdr:row>
      <xdr:rowOff>38100</xdr:rowOff>
    </xdr:from>
    <xdr:to xmlns:xdr="http://schemas.openxmlformats.org/drawingml/2006/spreadsheetDrawing">
      <xdr:col>25</xdr:col>
      <xdr:colOff>47625</xdr:colOff>
      <xdr:row>30</xdr:row>
      <xdr:rowOff>0</xdr:rowOff>
    </xdr:to>
    <xdr:sp macro="" textlink="">
      <xdr:nvSpPr>
        <xdr:cNvPr id="5" name="AutoShape 26"/>
        <xdr:cNvSpPr/>
      </xdr:nvSpPr>
      <xdr:spPr>
        <a:xfrm>
          <a:off x="5562600" y="5078095"/>
          <a:ext cx="142875" cy="838200"/>
        </a:xfrm>
        <a:prstGeom prst="leftBrace">
          <a:avLst>
            <a:gd name="adj1" fmla="val 8333"/>
            <a:gd name="adj2" fmla="val 50000"/>
          </a:avLst>
        </a:prstGeom>
        <a:noFill/>
        <a:ln w="19050">
          <a:solidFill>
            <a:srgbClr val="000000"/>
          </a:solidFill>
          <a:prstDash val="solid"/>
          <a:round/>
          <a:headEnd/>
          <a:tailEnd/>
        </a:ln>
      </xdr:spPr>
    </xdr:sp>
    <xdr:clientData/>
  </xdr:twoCellAnchor>
  <xdr:twoCellAnchor>
    <xdr:from xmlns:xdr="http://schemas.openxmlformats.org/drawingml/2006/spreadsheetDrawing">
      <xdr:col>35</xdr:col>
      <xdr:colOff>177800</xdr:colOff>
      <xdr:row>26</xdr:row>
      <xdr:rowOff>0</xdr:rowOff>
    </xdr:from>
    <xdr:to xmlns:xdr="http://schemas.openxmlformats.org/drawingml/2006/spreadsheetDrawing">
      <xdr:col>42</xdr:col>
      <xdr:colOff>225425</xdr:colOff>
      <xdr:row>33</xdr:row>
      <xdr:rowOff>0</xdr:rowOff>
    </xdr:to>
    <xdr:sp macro="" textlink="">
      <xdr:nvSpPr>
        <xdr:cNvPr id="6" name="AutoShape 22"/>
        <xdr:cNvSpPr>
          <a:spLocks noChangeArrowheads="1"/>
        </xdr:cNvSpPr>
      </xdr:nvSpPr>
      <xdr:spPr>
        <a:xfrm>
          <a:off x="7616825" y="5039995"/>
          <a:ext cx="2952750" cy="1533525"/>
        </a:xfrm>
        <a:prstGeom prst="wedgeRectCallout">
          <a:avLst>
            <a:gd name="adj1" fmla="val -85129"/>
            <a:gd name="adj2" fmla="val 70461"/>
          </a:avLst>
        </a:prstGeom>
        <a:solidFill>
          <a:schemeClr val="accent1">
            <a:lumMod val="20000"/>
            <a:lumOff val="80000"/>
          </a:schemeClr>
        </a:solidFill>
        <a:ln w="12700">
          <a:solidFill>
            <a:srgbClr val="000000"/>
          </a:solidFill>
          <a:prstDash val="solid"/>
          <a:miter lim="800000"/>
          <a:headEnd/>
          <a:tailEnd/>
        </a:ln>
      </xdr:spPr>
      <xdr:txBody>
        <a:bodyPr vertOverflow="clip" horzOverflow="overflow" wrap="square" lIns="27432" tIns="18288" rIns="27432" bIns="18288" anchor="ctr" upright="1"/>
        <a:lstStyle/>
        <a:p>
          <a:pPr rtl="0"/>
          <a:r>
            <a:rPr lang="ja-JP" altLang="ja-JP" sz="1000" b="0" i="0" baseline="0">
              <a:effectLst/>
              <a:latin typeface="ＭＳ ゴシック"/>
              <a:ea typeface="ＭＳ ゴシック"/>
              <a:cs typeface="+mn-cs"/>
            </a:rPr>
            <a:t>賃金改善に要する費用の見込み額が月額８万円以上又は改善後の賃金額が</a:t>
          </a:r>
          <a:r>
            <a:rPr lang="en-US" altLang="ja-JP" sz="1000" b="0" i="0" baseline="0">
              <a:effectLst/>
              <a:latin typeface="ＭＳ ゴシック"/>
              <a:ea typeface="ＭＳ ゴシック"/>
              <a:cs typeface="+mn-cs"/>
            </a:rPr>
            <a:t>440</a:t>
          </a:r>
          <a:r>
            <a:rPr lang="ja-JP" altLang="ja-JP" sz="1000" b="0" i="0" baseline="0">
              <a:effectLst/>
              <a:latin typeface="ＭＳ ゴシック"/>
              <a:ea typeface="ＭＳ ゴシック"/>
              <a:cs typeface="+mn-cs"/>
            </a:rPr>
            <a:t>万円以上（年額・</a:t>
          </a:r>
          <a:r>
            <a:rPr lang="ja-JP" altLang="en-US" sz="1000" b="0" i="0" baseline="0">
              <a:effectLst/>
              <a:latin typeface="ＭＳ ゴシック"/>
              <a:ea typeface="ＭＳ ゴシック"/>
              <a:cs typeface="+mn-cs"/>
            </a:rPr>
            <a:t>処遇改善</a:t>
          </a:r>
          <a:r>
            <a:rPr lang="ja-JP" altLang="ja-JP" sz="1000" b="0" i="0" baseline="0">
              <a:effectLst/>
              <a:latin typeface="ＭＳ ゴシック"/>
              <a:ea typeface="ＭＳ ゴシック"/>
              <a:cs typeface="+mn-cs"/>
            </a:rPr>
            <a:t>加算分含む。ただし、社会保険料等の事業主負担分は除く。）の職員が最低でも１事業所・一人以上いること。</a:t>
          </a:r>
          <a:endParaRPr lang="ja-JP" altLang="ja-JP" sz="1000">
            <a:effectLst/>
            <a:latin typeface="ＭＳ ゴシック"/>
            <a:ea typeface="ＭＳ ゴシック"/>
          </a:endParaRPr>
        </a:p>
        <a:p>
          <a:pPr rtl="0"/>
          <a:r>
            <a:rPr lang="en-US" altLang="ja-JP" sz="1000" b="0" i="0" baseline="0">
              <a:effectLst/>
              <a:latin typeface="ＭＳ ゴシック"/>
              <a:ea typeface="ＭＳ ゴシック"/>
              <a:cs typeface="+mn-cs"/>
            </a:rPr>
            <a:t>※</a:t>
          </a:r>
          <a:r>
            <a:rPr lang="ja-JP" altLang="ja-JP" sz="1000" b="0" i="0" baseline="0">
              <a:effectLst/>
              <a:latin typeface="ＭＳ ゴシック"/>
              <a:ea typeface="ＭＳ ゴシック"/>
              <a:cs typeface="+mn-cs"/>
            </a:rPr>
            <a:t>法人単位で申請する場合、法人で一人ではなく、一括して申請する事業所の数に応じた設定が必要です</a:t>
          </a:r>
          <a:r>
            <a:rPr lang="ja-JP" altLang="ja-JP" sz="900" b="0" i="0" baseline="0">
              <a:effectLst/>
              <a:latin typeface="+mn-lt"/>
              <a:ea typeface="+mn-ea"/>
              <a:cs typeface="+mn-cs"/>
            </a:rPr>
            <a:t>。</a:t>
          </a:r>
          <a:endParaRPr lang="ja-JP" altLang="ja-JP" sz="900">
            <a:effectLst/>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mlns:xdr="http://schemas.openxmlformats.org/drawingml/2006/spreadsheetDrawing">
      <xdr:col>15</xdr:col>
      <xdr:colOff>19050</xdr:colOff>
      <xdr:row>31</xdr:row>
      <xdr:rowOff>63500</xdr:rowOff>
    </xdr:from>
    <xdr:to xmlns:xdr="http://schemas.openxmlformats.org/drawingml/2006/spreadsheetDrawing">
      <xdr:col>25</xdr:col>
      <xdr:colOff>114300</xdr:colOff>
      <xdr:row>33</xdr:row>
      <xdr:rowOff>172085</xdr:rowOff>
    </xdr:to>
    <xdr:sp macro="" textlink="">
      <xdr:nvSpPr>
        <xdr:cNvPr id="7" name="AutoShape 6"/>
        <xdr:cNvSpPr>
          <a:spLocks noChangeArrowheads="1"/>
        </xdr:cNvSpPr>
      </xdr:nvSpPr>
      <xdr:spPr>
        <a:xfrm>
          <a:off x="3514725" y="6198870"/>
          <a:ext cx="2257425" cy="546735"/>
        </a:xfrm>
        <a:prstGeom prst="wedgeRectCallout">
          <a:avLst>
            <a:gd name="adj1" fmla="val 65463"/>
            <a:gd name="adj2" fmla="val 36366"/>
          </a:avLst>
        </a:prstGeom>
        <a:solidFill>
          <a:schemeClr val="accent1">
            <a:lumMod val="20000"/>
            <a:lumOff val="80000"/>
          </a:schemeClr>
        </a:solidFill>
        <a:ln w="12700">
          <a:solidFill>
            <a:srgbClr val="000000"/>
          </a:solidFill>
          <a:prstDash val="solid"/>
          <a:miter lim="800000"/>
          <a:headEnd/>
          <a:tailEnd/>
        </a:ln>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常勤換算方法による一月当たりの人数を記載してください。（</a:t>
          </a:r>
          <a:r>
            <a:rPr lang="ja-JP" altLang="en-US" sz="900" b="0" i="0" u="none" strike="noStrike" baseline="0">
              <a:solidFill>
                <a:sysClr val="windowText" lastClr="000000"/>
              </a:solidFill>
              <a:latin typeface="ＭＳ Ｐゴシック"/>
              <a:ea typeface="ＭＳ Ｐゴシック"/>
            </a:rPr>
            <a:t>小数点第２位以下切捨て</a:t>
          </a:r>
          <a:r>
            <a:rPr lang="ja-JP" altLang="en-US" sz="900" b="0" i="0" u="none" strike="noStrike" baseline="0">
              <a:solidFill>
                <a:srgbClr val="000000"/>
              </a:solidFill>
              <a:latin typeface="ＭＳ Ｐゴシック"/>
              <a:ea typeface="ＭＳ Ｐゴシック"/>
            </a:rPr>
            <a:t>）</a:t>
          </a:r>
        </a:p>
      </xdr:txBody>
    </xdr:sp>
    <xdr:clientData/>
  </xdr:twoCellAnchor>
  <xdr:twoCellAnchor>
    <xdr:from xmlns:xdr="http://schemas.openxmlformats.org/drawingml/2006/spreadsheetDrawing">
      <xdr:col>14</xdr:col>
      <xdr:colOff>66675</xdr:colOff>
      <xdr:row>40</xdr:row>
      <xdr:rowOff>88265</xdr:rowOff>
    </xdr:from>
    <xdr:to xmlns:xdr="http://schemas.openxmlformats.org/drawingml/2006/spreadsheetDrawing">
      <xdr:col>24</xdr:col>
      <xdr:colOff>85725</xdr:colOff>
      <xdr:row>42</xdr:row>
      <xdr:rowOff>151765</xdr:rowOff>
    </xdr:to>
    <xdr:sp macro="" textlink="">
      <xdr:nvSpPr>
        <xdr:cNvPr id="8" name="AutoShape 6"/>
        <xdr:cNvSpPr>
          <a:spLocks noChangeArrowheads="1"/>
        </xdr:cNvSpPr>
      </xdr:nvSpPr>
      <xdr:spPr>
        <a:xfrm>
          <a:off x="3333750" y="8484870"/>
          <a:ext cx="2247900" cy="501650"/>
        </a:xfrm>
        <a:prstGeom prst="wedgeRectCallout">
          <a:avLst>
            <a:gd name="adj1" fmla="val 65463"/>
            <a:gd name="adj2" fmla="val 36366"/>
          </a:avLst>
        </a:prstGeom>
        <a:solidFill>
          <a:schemeClr val="accent1">
            <a:lumMod val="20000"/>
            <a:lumOff val="80000"/>
          </a:schemeClr>
        </a:solidFill>
        <a:ln w="12700">
          <a:solidFill>
            <a:srgbClr val="000000"/>
          </a:solidFill>
          <a:prstDash val="solid"/>
          <a:miter lim="800000"/>
          <a:headEnd/>
          <a:tailEnd/>
        </a:ln>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常勤換算方法による一月当たりの人数を記載してください。（小数点第</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位以下切捨て）</a:t>
          </a:r>
        </a:p>
      </xdr:txBody>
    </xdr:sp>
    <xdr:clientData/>
  </xdr:twoCellAnchor>
  <xdr:twoCellAnchor>
    <xdr:from xmlns:xdr="http://schemas.openxmlformats.org/drawingml/2006/spreadsheetDrawing">
      <xdr:col>15</xdr:col>
      <xdr:colOff>114300</xdr:colOff>
      <xdr:row>44</xdr:row>
      <xdr:rowOff>123825</xdr:rowOff>
    </xdr:from>
    <xdr:to xmlns:xdr="http://schemas.openxmlformats.org/drawingml/2006/spreadsheetDrawing">
      <xdr:col>24</xdr:col>
      <xdr:colOff>85725</xdr:colOff>
      <xdr:row>49</xdr:row>
      <xdr:rowOff>18415</xdr:rowOff>
    </xdr:to>
    <xdr:sp macro="" textlink="">
      <xdr:nvSpPr>
        <xdr:cNvPr id="9" name="AutoShape 9"/>
        <xdr:cNvSpPr>
          <a:spLocks noChangeArrowheads="1"/>
        </xdr:cNvSpPr>
      </xdr:nvSpPr>
      <xdr:spPr>
        <a:xfrm>
          <a:off x="3609975" y="9396730"/>
          <a:ext cx="1971675" cy="961390"/>
        </a:xfrm>
        <a:prstGeom prst="wedgeRectCallout">
          <a:avLst>
            <a:gd name="adj1" fmla="val 81036"/>
            <a:gd name="adj2" fmla="val -10404"/>
          </a:avLst>
        </a:prstGeom>
        <a:solidFill>
          <a:schemeClr val="accent1">
            <a:lumMod val="20000"/>
            <a:lumOff val="80000"/>
          </a:schemeClr>
        </a:solidFill>
        <a:ln w="12700">
          <a:solidFill>
            <a:srgbClr val="000000"/>
          </a:solidFill>
          <a:prstDash val="solid"/>
          <a:miter lim="800000"/>
          <a:headEnd/>
          <a:tailEnd/>
        </a:ln>
      </xdr:spPr>
      <xdr:txBody>
        <a:bodyPr vertOverflow="clip" horzOverflow="overflow" wrap="square" lIns="27432" tIns="18288" rIns="27432" bIns="18288" anchor="ctr" upright="1"/>
        <a:lstStyle/>
        <a:p>
          <a:pPr algn="l" rtl="0">
            <a:defRPr sz="1000"/>
          </a:pPr>
          <a:r>
            <a:rPr lang="ja-JP" altLang="en-US" sz="900" b="0" i="0" u="none" strike="noStrike" baseline="0">
              <a:solidFill>
                <a:srgbClr val="000000"/>
              </a:solidFill>
              <a:latin typeface="ＭＳ Ｐゴシック"/>
              <a:ea typeface="ＭＳ Ｐゴシック"/>
            </a:rPr>
            <a:t>常勤換算方法による一月当たりの人数</a:t>
          </a:r>
          <a:r>
            <a:rPr lang="ja-JP" altLang="en-US" sz="900" b="0" i="0" u="none" strike="noStrike" baseline="0">
              <a:solidFill>
                <a:sysClr val="windowText" lastClr="000000"/>
              </a:solidFill>
              <a:latin typeface="ＭＳ Ｐゴシック"/>
              <a:ea typeface="ＭＳ Ｐゴシック"/>
            </a:rPr>
            <a:t>若しくは実人数（すでに</a:t>
          </a:r>
          <a:r>
            <a:rPr lang="en-US" altLang="ja-JP" sz="900" b="0" i="0" u="none" strike="noStrike" baseline="0">
              <a:solidFill>
                <a:sysClr val="windowText" lastClr="000000"/>
              </a:solidFill>
              <a:latin typeface="ＭＳ Ｐゴシック"/>
              <a:ea typeface="ＭＳ Ｐゴシック"/>
            </a:rPr>
            <a:t>440</a:t>
          </a:r>
          <a:r>
            <a:rPr lang="ja-JP" altLang="en-US" sz="900" b="0" i="0" u="none" strike="noStrike" baseline="0">
              <a:solidFill>
                <a:sysClr val="windowText" lastClr="000000"/>
              </a:solidFill>
              <a:latin typeface="ＭＳ Ｐゴシック"/>
              <a:ea typeface="ＭＳ Ｐゴシック"/>
            </a:rPr>
            <a:t>万円を上回る者の人数を含む）を記載してください。</a:t>
          </a:r>
          <a:endParaRPr lang="en-US" altLang="ja-JP" sz="900" b="0" i="0" u="none" strike="noStrike" baseline="0">
            <a:solidFill>
              <a:sysClr val="windowText" lastClr="000000"/>
            </a:solidFill>
            <a:latin typeface="ＭＳ Ｐゴシック"/>
            <a:ea typeface="ＭＳ Ｐゴシック"/>
          </a:endParaRPr>
        </a:p>
        <a:p>
          <a:pPr algn="l" rtl="0">
            <a:defRPr sz="1000"/>
          </a:pPr>
          <a:r>
            <a:rPr lang="ja-JP" altLang="en-US" sz="900" b="0" i="0" u="none" strike="noStrike" baseline="0">
              <a:solidFill>
                <a:sysClr val="windowText" lastClr="000000"/>
              </a:solidFill>
              <a:latin typeface="ＭＳ Ｐゴシック"/>
              <a:ea typeface="ＭＳ Ｐゴシック"/>
            </a:rPr>
            <a:t>また、その他職種に配分しない場合は０人と記載してください。</a:t>
          </a:r>
        </a:p>
      </xdr:txBody>
    </xdr:sp>
    <xdr:clientData/>
  </xdr:twoCellAnchor>
  <xdr:twoCellAnchor>
    <xdr:from xmlns:xdr="http://schemas.openxmlformats.org/drawingml/2006/spreadsheetDrawing">
      <xdr:col>33</xdr:col>
      <xdr:colOff>19050</xdr:colOff>
      <xdr:row>82</xdr:row>
      <xdr:rowOff>0</xdr:rowOff>
    </xdr:from>
    <xdr:to xmlns:xdr="http://schemas.openxmlformats.org/drawingml/2006/spreadsheetDrawing">
      <xdr:col>38</xdr:col>
      <xdr:colOff>139700</xdr:colOff>
      <xdr:row>83</xdr:row>
      <xdr:rowOff>155575</xdr:rowOff>
    </xdr:to>
    <xdr:sp macro="" textlink="">
      <xdr:nvSpPr>
        <xdr:cNvPr id="11" name="AutoShape 6"/>
        <xdr:cNvSpPr>
          <a:spLocks noChangeArrowheads="1"/>
        </xdr:cNvSpPr>
      </xdr:nvSpPr>
      <xdr:spPr>
        <a:xfrm>
          <a:off x="6972300" y="18026380"/>
          <a:ext cx="1311275" cy="467995"/>
        </a:xfrm>
        <a:prstGeom prst="wedgeRectCallout">
          <a:avLst>
            <a:gd name="adj1" fmla="val -60698"/>
            <a:gd name="adj2" fmla="val 26465"/>
          </a:avLst>
        </a:prstGeom>
        <a:solidFill>
          <a:schemeClr val="accent1">
            <a:lumMod val="20000"/>
            <a:lumOff val="80000"/>
          </a:schemeClr>
        </a:solidFill>
        <a:ln w="12700">
          <a:solidFill>
            <a:srgbClr val="000000"/>
          </a:solidFill>
          <a:prstDash val="solid"/>
          <a:miter lim="800000"/>
          <a:headEnd/>
          <a:tailEnd/>
        </a:ln>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押印は不要です</a:t>
          </a:r>
        </a:p>
      </xdr:txBody>
    </xdr:sp>
    <xdr:clientData/>
  </xdr:twoCellAnchor>
  <xdr:twoCellAnchor>
    <xdr:from xmlns:xdr="http://schemas.openxmlformats.org/drawingml/2006/spreadsheetDrawing">
      <xdr:col>40</xdr:col>
      <xdr:colOff>243205</xdr:colOff>
      <xdr:row>21</xdr:row>
      <xdr:rowOff>66675</xdr:rowOff>
    </xdr:from>
    <xdr:to xmlns:xdr="http://schemas.openxmlformats.org/drawingml/2006/spreadsheetDrawing">
      <xdr:col>44</xdr:col>
      <xdr:colOff>592455</xdr:colOff>
      <xdr:row>24</xdr:row>
      <xdr:rowOff>200025</xdr:rowOff>
    </xdr:to>
    <xdr:sp macro="" textlink="">
      <xdr:nvSpPr>
        <xdr:cNvPr id="12" name="AutoShape 24"/>
        <xdr:cNvSpPr>
          <a:spLocks noChangeArrowheads="1"/>
        </xdr:cNvSpPr>
      </xdr:nvSpPr>
      <xdr:spPr>
        <a:xfrm>
          <a:off x="9272905" y="4058920"/>
          <a:ext cx="2978150" cy="742950"/>
        </a:xfrm>
        <a:prstGeom prst="wedgeRectCallout">
          <a:avLst>
            <a:gd name="adj1" fmla="val -132165"/>
            <a:gd name="adj2" fmla="val 56034"/>
          </a:avLst>
        </a:prstGeom>
        <a:solidFill>
          <a:schemeClr val="accent1">
            <a:lumMod val="20000"/>
            <a:lumOff val="80000"/>
          </a:schemeClr>
        </a:solidFill>
        <a:ln w="12700">
          <a:solidFill>
            <a:srgbClr val="000000"/>
          </a:solidFill>
          <a:prstDash val="solid"/>
          <a:miter lim="800000"/>
          <a:headEnd/>
          <a:tailEnd/>
        </a:ln>
      </xdr:spPr>
      <xdr:txBody>
        <a:bodyPr vertOverflow="clip" horzOverflow="overflow"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defRPr sz="1000"/>
          </a:pPr>
          <a:br>
            <a:rPr lang="en-US" altLang="ja-JP" sz="1200" b="0" i="0" u="none" strike="noStrike" baseline="0">
              <a:solidFill>
                <a:srgbClr val="000000"/>
              </a:solidFill>
              <a:latin typeface="ＭＳ ゴシック"/>
              <a:ea typeface="ＭＳ ゴシック"/>
            </a:rPr>
          </a:br>
          <a:r>
            <a:rPr lang="ja-JP" altLang="en-US" sz="1200" b="0" i="0" u="none" strike="noStrike" baseline="0">
              <a:solidFill>
                <a:srgbClr val="000000"/>
              </a:solidFill>
              <a:latin typeface="ＭＳ ゴシック"/>
              <a:ea typeface="ＭＳ ゴシック"/>
            </a:rPr>
            <a:t>④</a:t>
          </a:r>
          <a:r>
            <a:rPr lang="en-US" altLang="ja-JP" sz="1200" b="0" i="0" u="none" strike="noStrike" baseline="0">
              <a:solidFill>
                <a:srgbClr val="000000"/>
              </a:solidFill>
              <a:latin typeface="ＭＳ ゴシック"/>
              <a:ea typeface="ＭＳ ゴシック"/>
            </a:rPr>
            <a:t>ⅰ</a:t>
          </a:r>
          <a:r>
            <a:rPr lang="ja-JP" altLang="en-US" sz="1200" b="0" i="0" u="none" strike="noStrike" baseline="0">
              <a:solidFill>
                <a:srgbClr val="000000"/>
              </a:solidFill>
              <a:latin typeface="ＭＳ ゴシック"/>
              <a:ea typeface="ＭＳ ゴシック"/>
            </a:rPr>
            <a:t>）＝⑤</a:t>
          </a:r>
          <a:r>
            <a:rPr lang="en-US" altLang="ja-JP" sz="1200" b="0" i="0" u="none" strike="noStrike" baseline="0">
              <a:solidFill>
                <a:srgbClr val="000000"/>
              </a:solidFill>
              <a:latin typeface="ＭＳ ゴシック"/>
              <a:ea typeface="ＭＳ ゴシック"/>
            </a:rPr>
            <a:t>ⅲ</a:t>
          </a:r>
          <a:r>
            <a:rPr lang="ja-JP" altLang="en-US" sz="1200" b="0" i="0" u="none" strike="noStrike" baseline="0">
              <a:solidFill>
                <a:srgbClr val="000000"/>
              </a:solidFill>
              <a:latin typeface="ＭＳ ゴシック"/>
              <a:ea typeface="ＭＳ ゴシック"/>
            </a:rPr>
            <a:t>）＋⑥</a:t>
          </a:r>
          <a:r>
            <a:rPr lang="en-US" altLang="ja-JP" sz="1200" b="0" i="0" u="none" strike="noStrike" baseline="0">
              <a:solidFill>
                <a:srgbClr val="000000"/>
              </a:solidFill>
              <a:latin typeface="ＭＳ ゴシック"/>
              <a:ea typeface="ＭＳ ゴシック"/>
            </a:rPr>
            <a:t>ⅵ</a:t>
          </a:r>
          <a:r>
            <a:rPr lang="ja-JP" altLang="en-US" sz="1200" b="0" i="0" u="none" strike="noStrike" baseline="0">
              <a:solidFill>
                <a:srgbClr val="000000"/>
              </a:solidFill>
              <a:latin typeface="ＭＳ ゴシック"/>
              <a:ea typeface="ＭＳ ゴシック"/>
            </a:rPr>
            <a:t>）＋⑦</a:t>
          </a:r>
          <a:r>
            <a:rPr lang="en-US" altLang="ja-JP" sz="1200" b="0" i="0" u="none" strike="noStrike" baseline="0">
              <a:solidFill>
                <a:srgbClr val="000000"/>
              </a:solidFill>
              <a:latin typeface="ＭＳ ゴシック"/>
              <a:ea typeface="ＭＳ ゴシック"/>
            </a:rPr>
            <a:t>ⅸ</a:t>
          </a:r>
          <a:r>
            <a:rPr lang="ja-JP" altLang="en-US" sz="1200" b="0" i="0" u="none" strike="noStrike" baseline="0">
              <a:solidFill>
                <a:srgbClr val="000000"/>
              </a:solidFill>
              <a:latin typeface="ＭＳ ゴシック"/>
              <a:ea typeface="ＭＳ ゴシック"/>
            </a:rPr>
            <a:t>）＋</a:t>
          </a:r>
          <a:r>
            <a:rPr lang="en-US" altLang="ja-JP" sz="1200" b="0" i="0" u="none" strike="noStrike" baseline="0">
              <a:solidFill>
                <a:srgbClr val="000000"/>
              </a:solidFill>
              <a:latin typeface="ＭＳ ゴシック"/>
              <a:ea typeface="ＭＳ ゴシック"/>
            </a:rPr>
            <a:t>a</a:t>
          </a:r>
          <a:br>
            <a:rPr lang="en-US" altLang="ja-JP" sz="1200" b="0" i="0" u="none" strike="noStrike" baseline="0">
              <a:solidFill>
                <a:srgbClr val="000000"/>
              </a:solidFill>
              <a:latin typeface="ＭＳ ゴシック"/>
              <a:ea typeface="ＭＳ ゴシック"/>
            </a:rPr>
          </a:br>
          <a:r>
            <a:rPr lang="ja-JP" altLang="ja-JP" sz="1200" b="0" i="0" baseline="0">
              <a:effectLst/>
              <a:latin typeface="ＭＳ ゴシック"/>
              <a:ea typeface="ＭＳ ゴシック"/>
              <a:cs typeface="+mn-cs"/>
            </a:rPr>
            <a:t>④</a:t>
          </a:r>
          <a:r>
            <a:rPr lang="en-US" altLang="ja-JP" sz="1200" b="0" i="0" baseline="0">
              <a:effectLst/>
              <a:latin typeface="ＭＳ ゴシック"/>
              <a:ea typeface="ＭＳ ゴシック"/>
              <a:cs typeface="+mn-cs"/>
            </a:rPr>
            <a:t>ⅱ</a:t>
          </a:r>
          <a:r>
            <a:rPr lang="ja-JP" altLang="ja-JP" sz="1200" b="0" i="0" baseline="0">
              <a:effectLst/>
              <a:latin typeface="ＭＳ ゴシック"/>
              <a:ea typeface="ＭＳ ゴシック"/>
              <a:cs typeface="+mn-cs"/>
            </a:rPr>
            <a:t>）</a:t>
          </a:r>
          <a:r>
            <a:rPr lang="ja-JP" altLang="en-US" sz="1200" b="0" i="0" baseline="0">
              <a:effectLst/>
              <a:latin typeface="ＭＳ ゴシック"/>
              <a:ea typeface="ＭＳ ゴシック"/>
              <a:cs typeface="+mn-cs"/>
            </a:rPr>
            <a:t>＝</a:t>
          </a:r>
          <a:r>
            <a:rPr lang="ja-JP" altLang="ja-JP" sz="1200" b="0" i="0" baseline="0">
              <a:effectLst/>
              <a:latin typeface="ＭＳ ゴシック"/>
              <a:ea typeface="ＭＳ ゴシック"/>
              <a:cs typeface="+mn-cs"/>
            </a:rPr>
            <a:t>⑤</a:t>
          </a:r>
          <a:r>
            <a:rPr lang="en-US" altLang="ja-JP" sz="1200" b="0" i="0" baseline="0">
              <a:effectLst/>
              <a:latin typeface="ＭＳ ゴシック"/>
              <a:ea typeface="ＭＳ ゴシック"/>
              <a:cs typeface="+mn-cs"/>
            </a:rPr>
            <a:t>ⅳ</a:t>
          </a:r>
          <a:r>
            <a:rPr lang="ja-JP" altLang="ja-JP" sz="1200" b="0" i="0" baseline="0">
              <a:effectLst/>
              <a:latin typeface="ＭＳ ゴシック"/>
              <a:ea typeface="ＭＳ ゴシック"/>
              <a:cs typeface="+mn-cs"/>
            </a:rPr>
            <a:t>）＋⑥</a:t>
          </a:r>
          <a:r>
            <a:rPr lang="en-US" altLang="ja-JP" sz="1200" b="0" i="0" baseline="0">
              <a:effectLst/>
              <a:latin typeface="ＭＳ ゴシック"/>
              <a:ea typeface="ＭＳ ゴシック"/>
              <a:cs typeface="+mn-cs"/>
            </a:rPr>
            <a:t>ⅶ</a:t>
          </a:r>
          <a:r>
            <a:rPr lang="ja-JP" altLang="ja-JP" sz="1200" b="0" i="0" baseline="0">
              <a:effectLst/>
              <a:latin typeface="ＭＳ ゴシック"/>
              <a:ea typeface="ＭＳ ゴシック"/>
              <a:cs typeface="+mn-cs"/>
            </a:rPr>
            <a:t>）＋⑦</a:t>
          </a:r>
          <a:r>
            <a:rPr lang="en-US" altLang="ja-JP" sz="1200" b="0" i="0" baseline="0">
              <a:effectLst/>
              <a:latin typeface="ＭＳ ゴシック"/>
              <a:ea typeface="ＭＳ ゴシック"/>
              <a:cs typeface="+mn-cs"/>
            </a:rPr>
            <a:t>ⅹ</a:t>
          </a:r>
          <a:r>
            <a:rPr lang="ja-JP" altLang="ja-JP" sz="1200" b="0" i="0" baseline="0">
              <a:effectLst/>
              <a:latin typeface="ＭＳ ゴシック"/>
              <a:ea typeface="ＭＳ ゴシック"/>
              <a:cs typeface="+mn-cs"/>
            </a:rPr>
            <a:t>）</a:t>
          </a:r>
          <a:r>
            <a:rPr lang="ja-JP" altLang="en-US" sz="1200" b="0" i="0" baseline="0">
              <a:effectLst/>
              <a:latin typeface="ＭＳ ゴシック"/>
              <a:ea typeface="ＭＳ ゴシック"/>
              <a:cs typeface="+mn-cs"/>
            </a:rPr>
            <a:t>＋ｂ</a:t>
          </a:r>
          <a:endParaRPr lang="ja-JP" altLang="ja-JP" sz="1200">
            <a:effectLst/>
            <a:latin typeface="ＭＳ ゴシック"/>
            <a:ea typeface="ＭＳ ゴシック"/>
          </a:endParaRPr>
        </a:p>
        <a:p>
          <a:pPr marL="0" marR="0" lvl="0" indent="0" algn="ctr" defTabSz="914400" rtl="0" eaLnBrk="1" fontAlgn="auto" latinLnBrk="0" hangingPunct="1">
            <a:lnSpc>
              <a:spcPct val="100000"/>
            </a:lnSpc>
            <a:spcBef>
              <a:spcPts val="0"/>
            </a:spcBef>
            <a:spcAft>
              <a:spcPts val="0"/>
            </a:spcAft>
            <a:defRPr sz="1000"/>
          </a:pPr>
          <a:endParaRPr lang="ja-JP" altLang="ja-JP" sz="1200">
            <a:effectLst/>
            <a:latin typeface="ＭＳ ゴシック"/>
            <a:ea typeface="ＭＳ ゴシック"/>
          </a:endParaRP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mlns:xdr="http://schemas.openxmlformats.org/drawingml/2006/spreadsheetDrawing">
      <xdr:col>30</xdr:col>
      <xdr:colOff>107950</xdr:colOff>
      <xdr:row>24</xdr:row>
      <xdr:rowOff>31750</xdr:rowOff>
    </xdr:from>
    <xdr:to xmlns:xdr="http://schemas.openxmlformats.org/drawingml/2006/spreadsheetDrawing">
      <xdr:col>31</xdr:col>
      <xdr:colOff>76200</xdr:colOff>
      <xdr:row>25</xdr:row>
      <xdr:rowOff>184150</xdr:rowOff>
    </xdr:to>
    <xdr:sp macro="" textlink="">
      <xdr:nvSpPr>
        <xdr:cNvPr id="13" name="AutoShape 26"/>
        <xdr:cNvSpPr/>
      </xdr:nvSpPr>
      <xdr:spPr>
        <a:xfrm flipH="1">
          <a:off x="6575425" y="4633595"/>
          <a:ext cx="130175" cy="371475"/>
        </a:xfrm>
        <a:prstGeom prst="leftBrace">
          <a:avLst>
            <a:gd name="adj1" fmla="val 8333"/>
            <a:gd name="adj2" fmla="val 50000"/>
          </a:avLst>
        </a:prstGeom>
        <a:noFill/>
        <a:ln w="19050">
          <a:solidFill>
            <a:srgbClr val="000000"/>
          </a:solidFill>
          <a:prstDash val="solid"/>
          <a:round/>
          <a:headEnd/>
          <a:tailEnd/>
        </a:ln>
      </xdr:spPr>
    </xdr:sp>
    <xdr:clientData/>
  </xdr:twoCellAnchor>
  <xdr:twoCellAnchor>
    <xdr:from xmlns:xdr="http://schemas.openxmlformats.org/drawingml/2006/spreadsheetDrawing">
      <xdr:col>33</xdr:col>
      <xdr:colOff>76200</xdr:colOff>
      <xdr:row>40</xdr:row>
      <xdr:rowOff>26035</xdr:rowOff>
    </xdr:from>
    <xdr:to xmlns:xdr="http://schemas.openxmlformats.org/drawingml/2006/spreadsheetDrawing">
      <xdr:col>40</xdr:col>
      <xdr:colOff>63500</xdr:colOff>
      <xdr:row>42</xdr:row>
      <xdr:rowOff>111125</xdr:rowOff>
    </xdr:to>
    <xdr:sp macro="" textlink="">
      <xdr:nvSpPr>
        <xdr:cNvPr id="15" name="AutoShape 9"/>
        <xdr:cNvSpPr>
          <a:spLocks noChangeArrowheads="1"/>
        </xdr:cNvSpPr>
      </xdr:nvSpPr>
      <xdr:spPr>
        <a:xfrm>
          <a:off x="7029450" y="8422640"/>
          <a:ext cx="2063750" cy="523240"/>
        </a:xfrm>
        <a:prstGeom prst="wedgeRectCallout">
          <a:avLst>
            <a:gd name="adj1" fmla="val -64183"/>
            <a:gd name="adj2" fmla="val 122143"/>
          </a:avLst>
        </a:prstGeom>
        <a:solidFill>
          <a:schemeClr val="accent1">
            <a:lumMod val="20000"/>
            <a:lumOff val="80000"/>
          </a:schemeClr>
        </a:solidFill>
        <a:ln w="12700">
          <a:solidFill>
            <a:srgbClr val="000000"/>
          </a:solidFill>
          <a:prstDash val="solid"/>
          <a:miter lim="800000"/>
          <a:headEnd/>
          <a:tailEnd/>
        </a:ln>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⑦</a:t>
          </a:r>
          <a:r>
            <a:rPr lang="en-US" altLang="ja-JP" sz="900" b="0" i="0" u="none" strike="noStrike" baseline="0">
              <a:solidFill>
                <a:srgbClr val="000000"/>
              </a:solidFill>
              <a:latin typeface="ＭＳ Ｐゴシック"/>
              <a:ea typeface="ＭＳ Ｐゴシック"/>
            </a:rPr>
            <a:t>ⅸ</a:t>
          </a:r>
          <a:r>
            <a:rPr lang="ja-JP" altLang="en-US" sz="900" b="0" i="0" u="none" strike="noStrike" baseline="0">
              <a:solidFill>
                <a:srgbClr val="000000"/>
              </a:solidFill>
              <a:latin typeface="ＭＳ Ｐゴシック"/>
              <a:ea typeface="ＭＳ Ｐゴシック"/>
            </a:rPr>
            <a:t>）及び</a:t>
          </a:r>
          <a:r>
            <a:rPr lang="en-US" altLang="ja-JP" sz="900" b="0" i="0" u="none" strike="noStrike" baseline="0">
              <a:solidFill>
                <a:srgbClr val="000000"/>
              </a:solidFill>
              <a:latin typeface="ＭＳ Ｐゴシック"/>
              <a:ea typeface="ＭＳ Ｐゴシック"/>
            </a:rPr>
            <a:t>ⅹ</a:t>
          </a:r>
          <a:r>
            <a:rPr lang="ja-JP" altLang="en-US" sz="900" b="0" i="0" u="none" strike="noStrike" baseline="0">
              <a:solidFill>
                <a:srgbClr val="000000"/>
              </a:solidFill>
              <a:latin typeface="ＭＳ Ｐゴシック"/>
              <a:ea typeface="ＭＳ Ｐゴシック"/>
            </a:rPr>
            <a:t>）には、すでに年額４４０万円を</a:t>
          </a:r>
          <a:r>
            <a:rPr lang="ja-JP" altLang="en-US" sz="900" b="0" i="0" u="none" strike="noStrike" baseline="0">
              <a:solidFill>
                <a:sysClr val="windowText" lastClr="000000"/>
              </a:solidFill>
              <a:latin typeface="ＭＳ Ｐゴシック"/>
              <a:ea typeface="ＭＳ Ｐゴシック"/>
            </a:rPr>
            <a:t>上回る者の賃金額は除いて</a:t>
          </a:r>
          <a:r>
            <a:rPr lang="ja-JP" altLang="en-US" sz="900" b="0" i="0" u="none" strike="noStrike" baseline="0">
              <a:solidFill>
                <a:srgbClr val="000000"/>
              </a:solidFill>
              <a:latin typeface="ＭＳ Ｐゴシック"/>
              <a:ea typeface="ＭＳ Ｐゴシック"/>
            </a:rPr>
            <a:t>ください。</a:t>
          </a:r>
        </a:p>
      </xdr:txBody>
    </xdr:sp>
    <xdr:clientData/>
  </xdr:twoCellAnchor>
  <xdr:twoCellAnchor>
    <xdr:from xmlns:xdr="http://schemas.openxmlformats.org/drawingml/2006/spreadsheetDrawing">
      <xdr:col>30</xdr:col>
      <xdr:colOff>88900</xdr:colOff>
      <xdr:row>44</xdr:row>
      <xdr:rowOff>26035</xdr:rowOff>
    </xdr:from>
    <xdr:to xmlns:xdr="http://schemas.openxmlformats.org/drawingml/2006/spreadsheetDrawing">
      <xdr:col>31</xdr:col>
      <xdr:colOff>57150</xdr:colOff>
      <xdr:row>45</xdr:row>
      <xdr:rowOff>177800</xdr:rowOff>
    </xdr:to>
    <xdr:sp macro="" textlink="">
      <xdr:nvSpPr>
        <xdr:cNvPr id="16" name="AutoShape 26"/>
        <xdr:cNvSpPr/>
      </xdr:nvSpPr>
      <xdr:spPr>
        <a:xfrm flipH="1">
          <a:off x="6556375" y="9298940"/>
          <a:ext cx="130175" cy="370840"/>
        </a:xfrm>
        <a:prstGeom prst="leftBrace">
          <a:avLst>
            <a:gd name="adj1" fmla="val 8333"/>
            <a:gd name="adj2" fmla="val 50000"/>
          </a:avLst>
        </a:prstGeom>
        <a:noFill/>
        <a:ln w="19050">
          <a:solidFill>
            <a:srgbClr val="000000"/>
          </a:solidFill>
          <a:prstDash val="solid"/>
          <a:round/>
          <a:headEnd/>
          <a:tailEnd/>
        </a:ln>
      </xdr:spPr>
    </xdr:sp>
    <xdr:clientData/>
  </xdr:twoCellAnchor>
  <xdr:twoCellAnchor>
    <xdr:from xmlns:xdr="http://schemas.openxmlformats.org/drawingml/2006/spreadsheetDrawing">
      <xdr:col>33</xdr:col>
      <xdr:colOff>0</xdr:colOff>
      <xdr:row>2</xdr:row>
      <xdr:rowOff>0</xdr:rowOff>
    </xdr:from>
    <xdr:to xmlns:xdr="http://schemas.openxmlformats.org/drawingml/2006/spreadsheetDrawing">
      <xdr:col>41</xdr:col>
      <xdr:colOff>193675</xdr:colOff>
      <xdr:row>8</xdr:row>
      <xdr:rowOff>88265</xdr:rowOff>
    </xdr:to>
    <xdr:sp macro="" textlink="">
      <xdr:nvSpPr>
        <xdr:cNvPr id="17" name="Shape 1"/>
        <xdr:cNvSpPr/>
      </xdr:nvSpPr>
      <xdr:spPr>
        <a:xfrm>
          <a:off x="6953250" y="407670"/>
          <a:ext cx="2927350" cy="995680"/>
        </a:xfrm>
        <a:prstGeom prst="rect">
          <a:avLst/>
        </a:prstGeom>
        <a:solidFill>
          <a:schemeClr val="accent1">
            <a:lumMod val="40000"/>
            <a:lumOff val="60000"/>
          </a:schemeClr>
        </a:solidFill>
        <a:ln w="9525" cmpd="sng">
          <a:solidFill>
            <a:schemeClr val="lt1">
              <a:shade val="50000"/>
            </a:schemeClr>
          </a:solidFill>
        </a:ln>
        <a:effectLst/>
      </xdr:spPr>
      <xdr:txBody>
        <a:bodyPr vertOverflow="clip" horzOverflow="clip" wrap="square" lIns="45720" rIns="45720" rtlCol="0" anchor="t"/>
        <a:lstStyle/>
        <a:p>
          <a:pPr marL="0" marR="0" lvl="0" indent="0" algn="l" fontAlgn="base">
            <a:lnSpc>
              <a:spcPct val="100000"/>
            </a:lnSpc>
            <a:spcBef>
              <a:spcPct val="0"/>
            </a:spcBef>
            <a:spcAft>
              <a:spcPct val="0"/>
            </a:spcAft>
          </a:pPr>
          <a:r>
            <a:rPr lang="en-US" sz="2000">
              <a:solidFill>
                <a:srgbClr val="000000"/>
              </a:solidFill>
              <a:latin typeface="MS Pゴシック"/>
            </a:rPr>
            <a:t>※</a:t>
          </a:r>
          <a:r>
            <a:rPr lang="ja-JP" altLang="en-US" sz="2000">
              <a:solidFill>
                <a:srgbClr val="000000"/>
              </a:solidFill>
              <a:latin typeface="ＭＳ Ｐゴシック"/>
              <a:ea typeface="ＭＳ Ｐゴシック"/>
            </a:rPr>
            <a:t>青</a:t>
          </a:r>
          <a:r>
            <a:rPr lang="en-US" sz="2000">
              <a:solidFill>
                <a:srgbClr val="000000"/>
              </a:solidFill>
              <a:latin typeface="MS Pゴシック"/>
            </a:rPr>
            <a:t>色のセルは、</a:t>
          </a:r>
          <a:r>
            <a:rPr lang="ja-JP" altLang="en-US" sz="2000">
              <a:solidFill>
                <a:srgbClr val="000000"/>
              </a:solidFill>
              <a:latin typeface="ＭＳ Ｐゴシック"/>
              <a:ea typeface="ＭＳ Ｐゴシック"/>
            </a:rPr>
            <a:t>プルダウンで選択してください</a:t>
          </a:r>
          <a:r>
            <a:rPr lang="en-US" sz="2000">
              <a:solidFill>
                <a:srgbClr val="000000"/>
              </a:solidFill>
              <a:latin typeface="MS Pゴシック"/>
            </a:rPr>
            <a:t>。</a:t>
          </a:r>
        </a:p>
      </xdr:txBody>
    </xdr:sp>
    <xdr:clientData/>
  </xdr:twoCellAnchor>
  <xdr:twoCellAnchor>
    <xdr:from xmlns:xdr="http://schemas.openxmlformats.org/drawingml/2006/spreadsheetDrawing">
      <xdr:col>7</xdr:col>
      <xdr:colOff>171450</xdr:colOff>
      <xdr:row>10</xdr:row>
      <xdr:rowOff>158750</xdr:rowOff>
    </xdr:from>
    <xdr:to xmlns:xdr="http://schemas.openxmlformats.org/drawingml/2006/spreadsheetDrawing">
      <xdr:col>8</xdr:col>
      <xdr:colOff>171450</xdr:colOff>
      <xdr:row>12</xdr:row>
      <xdr:rowOff>76200</xdr:rowOff>
    </xdr:to>
    <xdr:sp macro="" textlink="">
      <xdr:nvSpPr>
        <xdr:cNvPr id="10" name="楕円 9"/>
        <xdr:cNvSpPr/>
      </xdr:nvSpPr>
      <xdr:spPr>
        <a:xfrm>
          <a:off x="1838325" y="1931035"/>
          <a:ext cx="228600" cy="2603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41</xdr:col>
      <xdr:colOff>292100</xdr:colOff>
      <xdr:row>8</xdr:row>
      <xdr:rowOff>259715</xdr:rowOff>
    </xdr:from>
    <xdr:to xmlns:xdr="http://schemas.openxmlformats.org/drawingml/2006/spreadsheetDrawing">
      <xdr:col>44</xdr:col>
      <xdr:colOff>590550</xdr:colOff>
      <xdr:row>20</xdr:row>
      <xdr:rowOff>151765</xdr:rowOff>
    </xdr:to>
    <xdr:sp macro="" textlink="">
      <xdr:nvSpPr>
        <xdr:cNvPr id="1025" name="Text Box 1"/>
        <xdr:cNvSpPr txBox="1">
          <a:spLocks noChangeArrowheads="1"/>
        </xdr:cNvSpPr>
      </xdr:nvSpPr>
      <xdr:spPr>
        <a:xfrm>
          <a:off x="9979025" y="1574800"/>
          <a:ext cx="2270125" cy="2328545"/>
        </a:xfrm>
        <a:prstGeom prst="rect">
          <a:avLst/>
        </a:prstGeom>
        <a:solidFill>
          <a:srgbClr val="FFFFFF"/>
        </a:solidFill>
        <a:ln w="9525">
          <a:solidFill>
            <a:srgbClr val="000000"/>
          </a:solidFill>
          <a:miter lim="800000"/>
          <a:headEnd/>
          <a:tailEnd/>
        </a:ln>
      </xdr:spPr>
      <xdr:txBody>
        <a:bodyPr vertOverflow="clip" horzOverflow="overflow" wrap="square" lIns="36576" tIns="54864" rIns="0" bIns="0" anchor="ctr" upright="1"/>
        <a:lstStyle/>
        <a:p>
          <a:pPr algn="l" rtl="0">
            <a:defRPr sz="1000"/>
          </a:pPr>
          <a:r>
            <a:rPr lang="ja-JP" altLang="en-US" sz="1100" b="0" i="0" u="none" strike="noStrike" baseline="0">
              <a:solidFill>
                <a:srgbClr val="FF0000"/>
              </a:solidFill>
              <a:latin typeface="ＭＳ ゴシック"/>
              <a:ea typeface="ＭＳ ゴシック"/>
            </a:rPr>
            <a:t>※　令和元年度実績報告においては、④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a:t>
          </a:r>
          <a:r>
            <a:rPr lang="ja-JP" altLang="en-US" sz="1100" b="0" i="0" u="none" strike="noStrike" baseline="0">
              <a:solidFill>
                <a:srgbClr val="000000"/>
              </a:solidFill>
              <a:latin typeface="游ゴシック"/>
              <a:ea typeface="游ゴシック"/>
            </a:rPr>
            <a:t>。</a:t>
          </a:r>
        </a:p>
      </xdr:txBody>
    </xdr:sp>
    <xdr:clientData/>
  </xdr:twoCellAnchor>
  <xdr:twoCellAnchor>
    <xdr:from xmlns:xdr="http://schemas.openxmlformats.org/drawingml/2006/spreadsheetDrawing">
      <xdr:col>41</xdr:col>
      <xdr:colOff>273050</xdr:colOff>
      <xdr:row>7</xdr:row>
      <xdr:rowOff>63500</xdr:rowOff>
    </xdr:from>
    <xdr:to xmlns:xdr="http://schemas.openxmlformats.org/drawingml/2006/spreadsheetDrawing">
      <xdr:col>43</xdr:col>
      <xdr:colOff>44450</xdr:colOff>
      <xdr:row>9</xdr:row>
      <xdr:rowOff>95250</xdr:rowOff>
    </xdr:to>
    <xdr:sp macro="" textlink="">
      <xdr:nvSpPr>
        <xdr:cNvPr id="18" name="楕円 17"/>
        <xdr:cNvSpPr/>
      </xdr:nvSpPr>
      <xdr:spPr>
        <a:xfrm>
          <a:off x="9959975" y="1195070"/>
          <a:ext cx="1085850" cy="501015"/>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ＭＳ ゴシック"/>
              <a:ea typeface="ＭＳ ゴシック"/>
            </a:rPr>
            <a:t>要注意！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103505</xdr:colOff>
      <xdr:row>15</xdr:row>
      <xdr:rowOff>40005</xdr:rowOff>
    </xdr:from>
    <xdr:to xmlns:xdr="http://schemas.openxmlformats.org/drawingml/2006/spreadsheetDrawing">
      <xdr:col>11</xdr:col>
      <xdr:colOff>102870</xdr:colOff>
      <xdr:row>19</xdr:row>
      <xdr:rowOff>224155</xdr:rowOff>
    </xdr:to>
    <xdr:sp macro="" textlink="">
      <xdr:nvSpPr>
        <xdr:cNvPr id="4" name="Shape 1"/>
        <xdr:cNvSpPr/>
      </xdr:nvSpPr>
      <xdr:spPr>
        <a:xfrm>
          <a:off x="103505" y="2983230"/>
          <a:ext cx="2942590" cy="1136650"/>
        </a:xfrm>
        <a:prstGeom prst="rect">
          <a:avLst/>
        </a:prstGeom>
        <a:solidFill>
          <a:schemeClr val="accent1">
            <a:lumMod val="40000"/>
            <a:lumOff val="60000"/>
          </a:schemeClr>
        </a:solidFill>
        <a:ln w="9525" cmpd="sng">
          <a:solidFill>
            <a:schemeClr val="lt1">
              <a:shade val="50000"/>
            </a:schemeClr>
          </a:solidFill>
        </a:ln>
        <a:effectLst/>
      </xdr:spPr>
      <xdr:txBody>
        <a:bodyPr vertOverflow="clip" horzOverflow="clip" wrap="square" lIns="45720" rIns="45720" rtlCol="0" anchor="t"/>
        <a:lstStyle/>
        <a:p>
          <a:pPr marL="0" marR="0" lvl="0" indent="0" algn="l" fontAlgn="base">
            <a:lnSpc>
              <a:spcPct val="100000"/>
            </a:lnSpc>
            <a:spcBef>
              <a:spcPct val="0"/>
            </a:spcBef>
            <a:spcAft>
              <a:spcPct val="0"/>
            </a:spcAft>
          </a:pPr>
          <a:r>
            <a:rPr lang="en-US" sz="2000">
              <a:solidFill>
                <a:srgbClr val="000000"/>
              </a:solidFill>
              <a:latin typeface="MS Pゴシック"/>
            </a:rPr>
            <a:t>※</a:t>
          </a:r>
          <a:r>
            <a:rPr lang="ja-JP" altLang="en-US" sz="2000">
              <a:solidFill>
                <a:srgbClr val="000000"/>
              </a:solidFill>
              <a:latin typeface="ＭＳ Ｐゴシック"/>
              <a:ea typeface="ＭＳ Ｐゴシック"/>
            </a:rPr>
            <a:t>青</a:t>
          </a:r>
          <a:r>
            <a:rPr lang="en-US" sz="2000">
              <a:solidFill>
                <a:srgbClr val="000000"/>
              </a:solidFill>
              <a:latin typeface="ＭＳ Ｐゴシック"/>
              <a:ea typeface="ＭＳ Ｐゴシック"/>
            </a:rPr>
            <a:t>色のセルは</a:t>
          </a:r>
          <a:r>
            <a:rPr lang="en-US" sz="2000">
              <a:solidFill>
                <a:srgbClr val="000000"/>
              </a:solidFill>
              <a:latin typeface="MS Pゴシック"/>
            </a:rPr>
            <a:t>、</a:t>
          </a:r>
          <a:r>
            <a:rPr lang="ja-JP" altLang="en-US" sz="2000">
              <a:solidFill>
                <a:srgbClr val="000000"/>
              </a:solidFill>
              <a:latin typeface="ＭＳ Ｐゴシック"/>
              <a:ea typeface="ＭＳ Ｐゴシック"/>
            </a:rPr>
            <a:t>プルダウンで選択してください</a:t>
          </a:r>
          <a:r>
            <a:rPr lang="en-US" sz="2000">
              <a:solidFill>
                <a:srgbClr val="000000"/>
              </a:solidFill>
              <a:latin typeface="MS Pゴシック"/>
            </a:rPr>
            <a:t>。</a:t>
          </a:r>
        </a:p>
      </xdr:txBody>
    </xdr:sp>
    <xdr:clientData/>
  </xdr:twoCellAnchor>
  <xdr:twoCellAnchor>
    <xdr:from xmlns:xdr="http://schemas.openxmlformats.org/drawingml/2006/spreadsheetDrawing">
      <xdr:col>16</xdr:col>
      <xdr:colOff>368300</xdr:colOff>
      <xdr:row>0</xdr:row>
      <xdr:rowOff>95250</xdr:rowOff>
    </xdr:from>
    <xdr:to xmlns:xdr="http://schemas.openxmlformats.org/drawingml/2006/spreadsheetDrawing">
      <xdr:col>21</xdr:col>
      <xdr:colOff>560070</xdr:colOff>
      <xdr:row>6</xdr:row>
      <xdr:rowOff>49530</xdr:rowOff>
    </xdr:to>
    <xdr:sp macro="" textlink="">
      <xdr:nvSpPr>
        <xdr:cNvPr id="3" name="AutoShape 24"/>
        <xdr:cNvSpPr>
          <a:spLocks noChangeArrowheads="1"/>
        </xdr:cNvSpPr>
      </xdr:nvSpPr>
      <xdr:spPr>
        <a:xfrm>
          <a:off x="4806950" y="95250"/>
          <a:ext cx="2439670" cy="1125855"/>
        </a:xfrm>
        <a:prstGeom prst="wedgeRectCallout">
          <a:avLst>
            <a:gd name="adj1" fmla="val -35362"/>
            <a:gd name="adj2" fmla="val 71823"/>
          </a:avLst>
        </a:prstGeom>
        <a:solidFill>
          <a:schemeClr val="accent1">
            <a:lumMod val="20000"/>
            <a:lumOff val="80000"/>
          </a:schemeClr>
        </a:solidFill>
        <a:ln w="12700">
          <a:solidFill>
            <a:srgbClr val="000000"/>
          </a:solidFill>
          <a:prstDash val="solid"/>
          <a:miter lim="800000"/>
          <a:headEnd/>
          <a:tailEnd/>
        </a:ln>
      </xdr:spPr>
      <xdr:txBody>
        <a:bodyPr vertOverflow="clip" horzOverflow="overflow" wrap="square" lIns="27432" tIns="18288" rIns="27432" bIns="18288" anchor="ctr" upright="1"/>
        <a:lstStyle/>
        <a:p>
          <a:pPr algn="l" rtl="0">
            <a:defRPr sz="1000"/>
          </a:pPr>
          <a:r>
            <a:rPr lang="ja-JP" altLang="en-US" sz="900" b="0" i="0" u="none" strike="noStrike" baseline="0">
              <a:solidFill>
                <a:sysClr val="windowText" lastClr="000000"/>
              </a:solidFill>
              <a:latin typeface="ＭＳ Ｐゴシック"/>
              <a:ea typeface="ＭＳ Ｐゴシック"/>
            </a:rPr>
            <a:t>介護職員等特定処遇改善加算総額のお知らせ（令和元年</a:t>
          </a:r>
          <a:r>
            <a:rPr lang="en-US" altLang="ja-JP" sz="900" b="0" i="0" u="none" strike="noStrike" baseline="0">
              <a:solidFill>
                <a:sysClr val="windowText" lastClr="000000"/>
              </a:solidFill>
              <a:latin typeface="ＭＳ Ｐゴシック"/>
              <a:ea typeface="ＭＳ Ｐゴシック"/>
            </a:rPr>
            <a:t>10</a:t>
          </a:r>
          <a:r>
            <a:rPr lang="ja-JP" altLang="en-US" sz="900" b="0" i="0" u="none" strike="noStrike" baseline="0">
              <a:solidFill>
                <a:sysClr val="windowText" lastClr="000000"/>
              </a:solidFill>
              <a:latin typeface="ＭＳ Ｐゴシック"/>
              <a:ea typeface="ＭＳ Ｐゴシック"/>
            </a:rPr>
            <a:t>月～令和２年３月サービス提供分＝令和元年</a:t>
          </a:r>
          <a:r>
            <a:rPr lang="en-US" altLang="ja-JP" sz="900" b="0" i="0" u="none" strike="noStrike" baseline="0">
              <a:solidFill>
                <a:sysClr val="windowText" lastClr="000000"/>
              </a:solidFill>
              <a:latin typeface="ＭＳ Ｐゴシック"/>
              <a:ea typeface="ＭＳ Ｐゴシック"/>
            </a:rPr>
            <a:t>11</a:t>
          </a:r>
          <a:r>
            <a:rPr lang="ja-JP" altLang="en-US" sz="900" b="0" i="0" u="none" strike="noStrike" baseline="0">
              <a:solidFill>
                <a:sysClr val="windowText" lastClr="000000"/>
              </a:solidFill>
              <a:latin typeface="ＭＳ Ｐゴシック"/>
              <a:ea typeface="ＭＳ Ｐゴシック"/>
            </a:rPr>
            <a:t>月～令和２年４月審査分）を計上</a:t>
          </a:r>
          <a:endParaRPr lang="en-US" altLang="ja-JP" sz="900" b="0" i="0" u="none" strike="noStrike" baseline="0">
            <a:solidFill>
              <a:sysClr val="windowText" lastClr="000000"/>
            </a:solidFill>
            <a:latin typeface="ＭＳ Ｐゴシック"/>
            <a:ea typeface="ＭＳ Ｐゴシック"/>
          </a:endParaRPr>
        </a:p>
        <a:p>
          <a:pPr algn="l" rtl="0">
            <a:defRPr sz="1000"/>
          </a:pPr>
          <a:r>
            <a:rPr lang="ja-JP" altLang="en-US" sz="900" b="0" i="0" u="none" strike="noStrike" baseline="0">
              <a:solidFill>
                <a:sysClr val="windowText" lastClr="000000"/>
              </a:solidFill>
              <a:latin typeface="ＭＳ Ｐゴシック"/>
              <a:ea typeface="ＭＳ Ｐゴシック"/>
            </a:rPr>
            <a:t>なお、区分支給限度額を超えてサービスを提供し、その分の特定加算額を徴収したときは、その額も計上すること。</a:t>
          </a:r>
        </a:p>
      </xdr:txBody>
    </xdr:sp>
    <xdr:clientData/>
  </xdr:twoCellAnchor>
  <xdr:twoCellAnchor>
    <xdr:from xmlns:xdr="http://schemas.openxmlformats.org/drawingml/2006/spreadsheetDrawing">
      <xdr:col>12</xdr:col>
      <xdr:colOff>130175</xdr:colOff>
      <xdr:row>14</xdr:row>
      <xdr:rowOff>22225</xdr:rowOff>
    </xdr:from>
    <xdr:to xmlns:xdr="http://schemas.openxmlformats.org/drawingml/2006/spreadsheetDrawing">
      <xdr:col>19</xdr:col>
      <xdr:colOff>688340</xdr:colOff>
      <xdr:row>18</xdr:row>
      <xdr:rowOff>108585</xdr:rowOff>
    </xdr:to>
    <xdr:sp macro="" textlink="">
      <xdr:nvSpPr>
        <xdr:cNvPr id="5" name="四角形吹き出し 4"/>
        <xdr:cNvSpPr/>
      </xdr:nvSpPr>
      <xdr:spPr>
        <a:xfrm>
          <a:off x="3406775" y="2727325"/>
          <a:ext cx="3053715" cy="1038860"/>
        </a:xfrm>
        <a:prstGeom prst="wedgeRectCallout">
          <a:avLst>
            <a:gd name="adj1" fmla="val 21545"/>
            <a:gd name="adj2" fmla="val -48155"/>
          </a:avLst>
        </a:prstGeom>
        <a:solidFill>
          <a:srgbClr val="FFFF00"/>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rtl="0"/>
          <a:r>
            <a:rPr kumimoji="1" lang="ja-JP" altLang="en-US" sz="900" u="none">
              <a:solidFill>
                <a:srgbClr val="FF0000"/>
              </a:solidFill>
              <a:latin typeface="ＭＳ ゴシック"/>
              <a:ea typeface="ＭＳ ゴシック"/>
            </a:rPr>
            <a:t>・どの事業所を同一事業所とみなして算定しているかわかるように、一体的に運営している事業所を太枠で囲んでください。</a:t>
          </a:r>
          <a:br>
            <a:rPr kumimoji="1" lang="en-US" altLang="ja-JP" sz="900" u="none">
              <a:solidFill>
                <a:srgbClr val="FF0000"/>
              </a:solidFill>
              <a:latin typeface="ＭＳ ゴシック"/>
              <a:ea typeface="ＭＳ ゴシック"/>
            </a:rPr>
          </a:br>
          <a:r>
            <a:rPr kumimoji="1" lang="ja-JP" altLang="en-US" sz="900" u="none">
              <a:solidFill>
                <a:srgbClr val="FF0000"/>
              </a:solidFill>
              <a:latin typeface="ＭＳ ゴシック"/>
              <a:ea typeface="ＭＳ ゴシック"/>
            </a:rPr>
            <a:t>・加算額は各サービスごとに記載してください</a:t>
          </a:r>
          <a:r>
            <a:rPr kumimoji="1" lang="ja-JP" altLang="en-US" sz="1100" u="none">
              <a:solidFill>
                <a:srgbClr val="FF0000"/>
              </a:solidFill>
              <a:latin typeface="ＭＳ ゴシック"/>
              <a:ea typeface="ＭＳ ゴシック"/>
            </a:rPr>
            <a:t>。</a:t>
          </a:r>
        </a:p>
      </xdr:txBody>
    </xdr:sp>
    <xdr:clientData/>
  </xdr:twoCellAnchor>
  <xdr:twoCellAnchor>
    <xdr:from xmlns:xdr="http://schemas.openxmlformats.org/drawingml/2006/spreadsheetDrawing">
      <xdr:col>8</xdr:col>
      <xdr:colOff>42545</xdr:colOff>
      <xdr:row>22</xdr:row>
      <xdr:rowOff>63500</xdr:rowOff>
    </xdr:from>
    <xdr:to xmlns:xdr="http://schemas.openxmlformats.org/drawingml/2006/spreadsheetDrawing">
      <xdr:col>19</xdr:col>
      <xdr:colOff>31750</xdr:colOff>
      <xdr:row>24</xdr:row>
      <xdr:rowOff>179070</xdr:rowOff>
    </xdr:to>
    <xdr:sp macro="" textlink="">
      <xdr:nvSpPr>
        <xdr:cNvPr id="7" name="Text Box 2"/>
        <xdr:cNvSpPr txBox="1">
          <a:spLocks noChangeArrowheads="1"/>
        </xdr:cNvSpPr>
      </xdr:nvSpPr>
      <xdr:spPr>
        <a:xfrm>
          <a:off x="1490345" y="4673600"/>
          <a:ext cx="4313555" cy="591820"/>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marL="0" marR="0" lvl="0" indent="0" algn="l" defTabSz="914400" rtl="0" eaLnBrk="1" fontAlgn="auto" latinLnBrk="0" hangingPunct="1">
            <a:lnSpc>
              <a:spcPct val="100000"/>
            </a:lnSpc>
            <a:spcBef>
              <a:spcPts val="0"/>
            </a:spcBef>
            <a:spcAft>
              <a:spcPts val="0"/>
            </a:spcAft>
            <a:defRPr sz="1000"/>
          </a:pPr>
          <a:r>
            <a:rPr lang="ja-JP" altLang="ja-JP" sz="1000" b="0" i="0" baseline="0">
              <a:solidFill>
                <a:srgbClr val="FF0000"/>
              </a:solidFill>
              <a:effectLst/>
              <a:latin typeface="ＭＳ ゴシック"/>
              <a:ea typeface="ＭＳ ゴシック"/>
              <a:cs typeface="+mn-cs"/>
            </a:rPr>
            <a:t>サービス提供実績がない事業については「０円」と記載してください。</a:t>
          </a:r>
          <a:endParaRPr lang="ja-JP" altLang="ja-JP" sz="1100">
            <a:solidFill>
              <a:srgbClr val="FF0000"/>
            </a:solidFill>
            <a:effectLst/>
            <a:latin typeface="ＭＳ ゴシック"/>
            <a:ea typeface="ＭＳ ゴシック"/>
          </a:endParaRPr>
        </a:p>
        <a:p>
          <a:pPr algn="l" rtl="0">
            <a:defRPr sz="1000"/>
          </a:pPr>
          <a:r>
            <a:rPr lang="ja-JP" altLang="en-US" sz="1100" b="0" i="0" u="none" strike="noStrike" baseline="0">
              <a:solidFill>
                <a:srgbClr val="FF0000"/>
              </a:solidFill>
              <a:latin typeface="ＭＳ Ｐゴシック"/>
              <a:ea typeface="ＭＳ Ｐゴシック"/>
            </a:rPr>
            <a:t>年度中途で開始・廃止した事業についても漏れなく記載してください。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139700</xdr:colOff>
      <xdr:row>14</xdr:row>
      <xdr:rowOff>158750</xdr:rowOff>
    </xdr:from>
    <xdr:to xmlns:xdr="http://schemas.openxmlformats.org/drawingml/2006/spreadsheetDrawing">
      <xdr:col>2</xdr:col>
      <xdr:colOff>1743075</xdr:colOff>
      <xdr:row>17</xdr:row>
      <xdr:rowOff>158750</xdr:rowOff>
    </xdr:to>
    <xdr:sp macro="" textlink="">
      <xdr:nvSpPr>
        <xdr:cNvPr id="2" name="AutoShape 3"/>
        <xdr:cNvSpPr>
          <a:spLocks noChangeArrowheads="1"/>
        </xdr:cNvSpPr>
      </xdr:nvSpPr>
      <xdr:spPr>
        <a:xfrm>
          <a:off x="139700" y="3006725"/>
          <a:ext cx="3460750" cy="714375"/>
        </a:xfrm>
        <a:prstGeom prst="wedgeRectCallout">
          <a:avLst>
            <a:gd name="adj1" fmla="val -36025"/>
            <a:gd name="adj2" fmla="val -124326"/>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mn-ea"/>
            </a:rPr>
            <a:t>別紙様式</a:t>
          </a:r>
          <a:r>
            <a:rPr lang="en-US" altLang="ja-JP" sz="1000" b="0" i="0" u="none" strike="noStrike" baseline="0">
              <a:solidFill>
                <a:srgbClr val="000000"/>
              </a:solidFill>
              <a:latin typeface="ＭＳ Ｐゴシック"/>
              <a:ea typeface="+mn-ea"/>
            </a:rPr>
            <a:t>3</a:t>
          </a:r>
          <a:r>
            <a:rPr lang="ja-JP" altLang="en-US" sz="1000" b="0" i="0" u="none" strike="noStrike" baseline="0">
              <a:solidFill>
                <a:srgbClr val="000000"/>
              </a:solidFill>
              <a:latin typeface="ＭＳ Ｐゴシック"/>
              <a:ea typeface="+mn-ea"/>
            </a:rPr>
            <a:t>（添付書類１）（東御市指定事業所一覧表）に記載されている事業所の他に、</a:t>
          </a:r>
          <a:r>
            <a:rPr lang="ja-JP" altLang="en-US" sz="1000" b="0" i="0" u="none" strike="noStrike" baseline="0">
              <a:solidFill>
                <a:srgbClr val="FF0000"/>
              </a:solidFill>
              <a:latin typeface="ＭＳ Ｐゴシック"/>
              <a:ea typeface="ＭＳ Ｐゴシック"/>
            </a:rPr>
            <a:t>県内の他の指定権者に関する</a:t>
          </a:r>
          <a:r>
            <a:rPr lang="ja-JP" altLang="en-US" sz="1000" b="0" i="0" u="none" strike="noStrike" baseline="0">
              <a:solidFill>
                <a:srgbClr val="000000"/>
              </a:solidFill>
              <a:latin typeface="ＭＳ Ｐゴシック"/>
              <a:ea typeface="ＭＳ Ｐゴシック"/>
            </a:rPr>
            <a:t>事業所がある場合、</a:t>
          </a:r>
          <a:r>
            <a:rPr lang="ja-JP" altLang="en-US" sz="1000" b="0" i="0" u="sng" strike="noStrike" baseline="0">
              <a:solidFill>
                <a:srgbClr val="FF0000"/>
              </a:solidFill>
              <a:latin typeface="ＭＳ Ｐゴシック"/>
              <a:ea typeface="ＭＳ Ｐゴシック"/>
            </a:rPr>
            <a:t>指定権者ごと</a:t>
          </a:r>
          <a:r>
            <a:rPr lang="ja-JP" altLang="en-US" sz="1000" b="0" i="0" u="none" strike="noStrike" baseline="0">
              <a:solidFill>
                <a:srgbClr val="000000"/>
              </a:solidFill>
              <a:latin typeface="ＭＳ Ｐゴシック"/>
              <a:ea typeface="ＭＳ Ｐゴシック"/>
            </a:rPr>
            <a:t>に内訳を記載してください。</a:t>
          </a:r>
          <a:endParaRPr lang="ja-JP" altLang="en-US"/>
        </a:p>
      </xdr:txBody>
    </xdr:sp>
    <xdr:clientData/>
  </xdr:twoCellAnchor>
  <xdr:twoCellAnchor>
    <xdr:from xmlns:xdr="http://schemas.openxmlformats.org/drawingml/2006/spreadsheetDrawing">
      <xdr:col>1</xdr:col>
      <xdr:colOff>0</xdr:colOff>
      <xdr:row>20</xdr:row>
      <xdr:rowOff>0</xdr:rowOff>
    </xdr:from>
    <xdr:to xmlns:xdr="http://schemas.openxmlformats.org/drawingml/2006/spreadsheetDrawing">
      <xdr:col>5</xdr:col>
      <xdr:colOff>809625</xdr:colOff>
      <xdr:row>22</xdr:row>
      <xdr:rowOff>117475</xdr:rowOff>
    </xdr:to>
    <xdr:sp macro="" textlink="">
      <xdr:nvSpPr>
        <xdr:cNvPr id="3" name="Rectangle 4"/>
        <xdr:cNvSpPr>
          <a:spLocks noChangeArrowheads="1"/>
        </xdr:cNvSpPr>
      </xdr:nvSpPr>
      <xdr:spPr>
        <a:xfrm>
          <a:off x="1571625" y="4276725"/>
          <a:ext cx="3371850" cy="593725"/>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※この様式は</a:t>
          </a:r>
          <a:r>
            <a:rPr lang="ja-JP" altLang="en-US" sz="1000" b="0" i="0" u="sng" strike="noStrike" baseline="0">
              <a:solidFill>
                <a:srgbClr val="FF0000"/>
              </a:solidFill>
              <a:latin typeface="ＭＳ Ｐゴシック"/>
              <a:ea typeface="ＭＳ Ｐゴシック"/>
            </a:rPr>
            <a:t>県内で、指定権者の圏域を超えて所在する事業所を一括で届出する場合</a:t>
          </a:r>
          <a:r>
            <a:rPr lang="ja-JP" altLang="en-US" sz="1000" b="0" i="0" u="none" strike="noStrike" baseline="0">
              <a:solidFill>
                <a:srgbClr val="000000"/>
              </a:solidFill>
              <a:latin typeface="ＭＳ Ｐゴシック"/>
              <a:ea typeface="ＭＳ Ｐゴシック"/>
            </a:rPr>
            <a:t>に記載、提出する必要があります。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xdr:col>
      <xdr:colOff>831215</xdr:colOff>
      <xdr:row>30</xdr:row>
      <xdr:rowOff>82550</xdr:rowOff>
    </xdr:from>
    <xdr:to xmlns:xdr="http://schemas.openxmlformats.org/drawingml/2006/spreadsheetDrawing">
      <xdr:col>5</xdr:col>
      <xdr:colOff>1812290</xdr:colOff>
      <xdr:row>35</xdr:row>
      <xdr:rowOff>44450</xdr:rowOff>
    </xdr:to>
    <xdr:sp macro="" textlink="">
      <xdr:nvSpPr>
        <xdr:cNvPr id="2" name="AutoShape 3"/>
        <xdr:cNvSpPr>
          <a:spLocks noChangeArrowheads="1"/>
        </xdr:cNvSpPr>
      </xdr:nvSpPr>
      <xdr:spPr>
        <a:xfrm>
          <a:off x="2050415" y="5277485"/>
          <a:ext cx="3571875" cy="819150"/>
        </a:xfrm>
        <a:prstGeom prst="wedgeRectCallout">
          <a:avLst>
            <a:gd name="adj1" fmla="val 30728"/>
            <a:gd name="adj2" fmla="val -96398"/>
          </a:avLst>
        </a:prstGeom>
        <a:solidFill>
          <a:schemeClr val="accent1">
            <a:lumMod val="20000"/>
            <a:lumOff val="80000"/>
          </a:schemeClr>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0" anchor="t" upright="1"/>
        <a:lstStyle/>
        <a:p>
          <a:pPr algn="l" rtl="0">
            <a:lnSpc>
              <a:spcPts val="1100"/>
            </a:lnSpc>
            <a:defRPr sz="1000"/>
          </a:pPr>
          <a:r>
            <a:rPr lang="en-US" altLang="ja-JP">
              <a:latin typeface="ＭＳ ゴシック"/>
              <a:ea typeface="ＭＳ ゴシック"/>
            </a:rPr>
            <a:t>※</a:t>
          </a:r>
          <a:r>
            <a:rPr lang="ja-JP" altLang="en-US">
              <a:latin typeface="ＭＳ ゴシック"/>
              <a:ea typeface="ＭＳ ゴシック"/>
            </a:rPr>
            <a:t>この様式は都道府県の圏域を超えて所在する事業所を一括して提出する場合に記載する必要があります。</a:t>
          </a:r>
          <a:endParaRPr lang="en-US" altLang="ja-JP">
            <a:latin typeface="ＭＳ ゴシック"/>
            <a:ea typeface="ＭＳ ゴシック"/>
          </a:endParaRPr>
        </a:p>
        <a:p>
          <a:pPr algn="l" rtl="0">
            <a:lnSpc>
              <a:spcPts val="1100"/>
            </a:lnSpc>
            <a:defRPr sz="1000"/>
          </a:pPr>
          <a:r>
            <a:rPr lang="ja-JP" altLang="en-US">
              <a:latin typeface="ＭＳ ゴシック"/>
              <a:ea typeface="ＭＳ ゴシック"/>
            </a:rPr>
            <a:t>また、長野県の合計額は別紙様式３（添付書類２）（長野県内の指定権者別一覧表）の合計と一致させて下さい。</a:t>
          </a:r>
        </a:p>
      </xdr:txBody>
    </xdr:sp>
    <xdr:clientData/>
  </xdr:twoCellAnchor>
  <xdr:twoCellAnchor>
    <xdr:from xmlns:xdr="http://schemas.openxmlformats.org/drawingml/2006/spreadsheetDrawing">
      <xdr:col>2</xdr:col>
      <xdr:colOff>857885</xdr:colOff>
      <xdr:row>26</xdr:row>
      <xdr:rowOff>101600</xdr:rowOff>
    </xdr:from>
    <xdr:to xmlns:xdr="http://schemas.openxmlformats.org/drawingml/2006/spreadsheetDrawing">
      <xdr:col>6</xdr:col>
      <xdr:colOff>133350</xdr:colOff>
      <xdr:row>28</xdr:row>
      <xdr:rowOff>88900</xdr:rowOff>
    </xdr:to>
    <xdr:sp macro="" textlink="">
      <xdr:nvSpPr>
        <xdr:cNvPr id="3" name="ドーナツ 2"/>
        <xdr:cNvSpPr/>
      </xdr:nvSpPr>
      <xdr:spPr>
        <a:xfrm>
          <a:off x="2077085" y="4610735"/>
          <a:ext cx="3999865" cy="330200"/>
        </a:xfrm>
        <a:prstGeom prst="donut">
          <a:avLst>
            <a:gd name="adj" fmla="val 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3</xdr:col>
      <xdr:colOff>592455</xdr:colOff>
      <xdr:row>18</xdr:row>
      <xdr:rowOff>41910</xdr:rowOff>
    </xdr:from>
    <xdr:to xmlns:xdr="http://schemas.openxmlformats.org/drawingml/2006/spreadsheetDrawing">
      <xdr:col>6</xdr:col>
      <xdr:colOff>1021080</xdr:colOff>
      <xdr:row>19</xdr:row>
      <xdr:rowOff>175260</xdr:rowOff>
    </xdr:to>
    <xdr:sp macro="" textlink="">
      <xdr:nvSpPr>
        <xdr:cNvPr id="2" name="AutoShape 4"/>
        <xdr:cNvSpPr>
          <a:spLocks noChangeArrowheads="1"/>
        </xdr:cNvSpPr>
      </xdr:nvSpPr>
      <xdr:spPr>
        <a:xfrm>
          <a:off x="2878455" y="7877810"/>
          <a:ext cx="2933700" cy="640715"/>
        </a:xfrm>
        <a:prstGeom prst="wedgeRectCallout">
          <a:avLst>
            <a:gd name="adj1" fmla="val 33090"/>
            <a:gd name="adj2" fmla="val 212055"/>
          </a:avLst>
        </a:prstGeom>
        <a:noFill/>
        <a:ln w="9525">
          <a:solidFill>
            <a:srgbClr val="000000"/>
          </a:solidFill>
          <a:miter lim="800000"/>
          <a:headEnd/>
          <a:tailEnd/>
        </a:ln>
      </xdr:spPr>
      <xdr:txBody>
        <a:bodyPr vertOverflow="clip" horzOverflow="overflow" wrap="square" lIns="74295" tIns="8890" rIns="74295" bIns="8890" anchor="t" upright="1"/>
        <a:lstStyle/>
        <a:p>
          <a:pPr algn="l" rtl="0">
            <a:lnSpc>
              <a:spcPts val="1300"/>
            </a:lnSpc>
            <a:defRPr sz="1000"/>
          </a:pPr>
          <a:endParaRPr lang="en-US" altLang="ja-JP" sz="1400"/>
        </a:p>
        <a:p>
          <a:pPr algn="l" rtl="0">
            <a:lnSpc>
              <a:spcPts val="1300"/>
            </a:lnSpc>
            <a:defRPr sz="1000"/>
          </a:pPr>
          <a:r>
            <a:rPr lang="ja-JP" altLang="en-US" sz="1400" b="1">
              <a:solidFill>
                <a:srgbClr val="FF0000"/>
              </a:solidFill>
            </a:rPr>
            <a:t>別紙様式３の⑤</a:t>
          </a:r>
          <a:r>
            <a:rPr lang="en-US" altLang="ja-JP" sz="1400" b="1">
              <a:solidFill>
                <a:srgbClr val="FF0000"/>
              </a:solidFill>
            </a:rPr>
            <a:t>Ⅴ</a:t>
          </a:r>
          <a:r>
            <a:rPr lang="ja-JP" altLang="en-US" sz="1400" b="1">
              <a:solidFill>
                <a:srgbClr val="FF0000"/>
              </a:solidFill>
            </a:rPr>
            <a:t>に転記</a:t>
          </a:r>
        </a:p>
      </xdr:txBody>
    </xdr:sp>
    <xdr:clientData/>
  </xdr:twoCellAnchor>
  <xdr:twoCellAnchor>
    <xdr:from xmlns:xdr="http://schemas.openxmlformats.org/drawingml/2006/spreadsheetDrawing">
      <xdr:col>8</xdr:col>
      <xdr:colOff>106680</xdr:colOff>
      <xdr:row>17</xdr:row>
      <xdr:rowOff>443865</xdr:rowOff>
    </xdr:from>
    <xdr:to xmlns:xdr="http://schemas.openxmlformats.org/drawingml/2006/spreadsheetDrawing">
      <xdr:col>9</xdr:col>
      <xdr:colOff>1455420</xdr:colOff>
      <xdr:row>19</xdr:row>
      <xdr:rowOff>69850</xdr:rowOff>
    </xdr:to>
    <xdr:sp macro="" textlink="">
      <xdr:nvSpPr>
        <xdr:cNvPr id="3" name="AutoShape 4"/>
        <xdr:cNvSpPr>
          <a:spLocks noChangeArrowheads="1"/>
        </xdr:cNvSpPr>
      </xdr:nvSpPr>
      <xdr:spPr>
        <a:xfrm>
          <a:off x="7631430" y="7772400"/>
          <a:ext cx="2948940" cy="640715"/>
        </a:xfrm>
        <a:prstGeom prst="wedgeRectCallout">
          <a:avLst>
            <a:gd name="adj1" fmla="val -61533"/>
            <a:gd name="adj2" fmla="val 207105"/>
          </a:avLst>
        </a:prstGeom>
        <a:noFill/>
        <a:ln w="9525">
          <a:solidFill>
            <a:srgbClr val="000000"/>
          </a:solidFill>
          <a:miter lim="800000"/>
          <a:headEnd/>
          <a:tailEnd/>
        </a:ln>
      </xdr:spPr>
      <xdr:txBody>
        <a:bodyPr vertOverflow="clip" horzOverflow="overflow" wrap="square" lIns="74295" tIns="8890" rIns="74295" bIns="8890" anchor="t" upright="1"/>
        <a:lstStyle/>
        <a:p>
          <a:pPr algn="l" rtl="0">
            <a:lnSpc>
              <a:spcPts val="1300"/>
            </a:lnSpc>
            <a:defRPr sz="1000"/>
          </a:pPr>
          <a:endParaRPr lang="en-US" altLang="ja-JP" sz="1400" b="1">
            <a:solidFill>
              <a:srgbClr val="FF0000"/>
            </a:solidFill>
          </a:endParaRPr>
        </a:p>
        <a:p>
          <a:pPr algn="l" rtl="0">
            <a:lnSpc>
              <a:spcPts val="1300"/>
            </a:lnSpc>
            <a:defRPr sz="1000"/>
          </a:pPr>
          <a:r>
            <a:rPr lang="ja-JP" altLang="en-US" sz="1400" b="1">
              <a:solidFill>
                <a:srgbClr val="FF0000"/>
              </a:solidFill>
            </a:rPr>
            <a:t>別紙様式３の⑤</a:t>
          </a:r>
          <a:r>
            <a:rPr lang="en-US" altLang="ja-JP" sz="1400" b="1">
              <a:solidFill>
                <a:srgbClr val="FF0000"/>
              </a:solidFill>
            </a:rPr>
            <a:t>Ⅲ</a:t>
          </a:r>
          <a:r>
            <a:rPr lang="ja-JP" altLang="en-US" sz="1400" b="1">
              <a:solidFill>
                <a:srgbClr val="FF0000"/>
              </a:solidFill>
            </a:rPr>
            <a:t>に転記</a:t>
          </a:r>
        </a:p>
      </xdr:txBody>
    </xdr:sp>
    <xdr:clientData/>
  </xdr:twoCellAnchor>
  <xdr:twoCellAnchor>
    <xdr:from xmlns:xdr="http://schemas.openxmlformats.org/drawingml/2006/spreadsheetDrawing">
      <xdr:col>7</xdr:col>
      <xdr:colOff>285115</xdr:colOff>
      <xdr:row>22</xdr:row>
      <xdr:rowOff>306705</xdr:rowOff>
    </xdr:from>
    <xdr:to xmlns:xdr="http://schemas.openxmlformats.org/drawingml/2006/spreadsheetDrawing">
      <xdr:col>9</xdr:col>
      <xdr:colOff>762635</xdr:colOff>
      <xdr:row>24</xdr:row>
      <xdr:rowOff>243840</xdr:rowOff>
    </xdr:to>
    <xdr:sp macro="" textlink="">
      <xdr:nvSpPr>
        <xdr:cNvPr id="4" name="AutoShape 4"/>
        <xdr:cNvSpPr>
          <a:spLocks noChangeArrowheads="1"/>
        </xdr:cNvSpPr>
      </xdr:nvSpPr>
      <xdr:spPr>
        <a:xfrm>
          <a:off x="6123940" y="10172065"/>
          <a:ext cx="3763645" cy="635000"/>
        </a:xfrm>
        <a:prstGeom prst="wedgeRectCallout">
          <a:avLst>
            <a:gd name="adj1" fmla="val -62679"/>
            <a:gd name="adj2" fmla="val 29384"/>
          </a:avLst>
        </a:prstGeom>
        <a:noFill/>
        <a:ln w="9525">
          <a:solidFill>
            <a:srgbClr val="000000"/>
          </a:solidFill>
          <a:miter lim="800000"/>
          <a:headEnd/>
          <a:tailEnd/>
        </a:ln>
      </xdr:spPr>
      <xdr:txBody>
        <a:bodyPr vertOverflow="clip" horzOverflow="overflow" wrap="square" lIns="74295" tIns="8890" rIns="74295" bIns="8890" anchor="t" upright="1"/>
        <a:lstStyle/>
        <a:p>
          <a:pPr algn="l" rtl="0">
            <a:lnSpc>
              <a:spcPts val="1300"/>
            </a:lnSpc>
            <a:defRPr sz="1000"/>
          </a:pPr>
          <a:endParaRPr lang="en-US" altLang="ja-JP" sz="1200" b="1">
            <a:solidFill>
              <a:srgbClr val="FF0000"/>
            </a:solidFill>
          </a:endParaRPr>
        </a:p>
        <a:p>
          <a:pPr algn="l" rtl="0">
            <a:lnSpc>
              <a:spcPts val="1300"/>
            </a:lnSpc>
            <a:defRPr sz="1000"/>
          </a:pPr>
          <a:r>
            <a:rPr lang="ja-JP" altLang="en-US" sz="1400" b="1">
              <a:solidFill>
                <a:srgbClr val="FF0000"/>
              </a:solidFill>
            </a:rPr>
            <a:t>別紙様式３の⑤平均賃金改善額に転記</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2</xdr:col>
      <xdr:colOff>593090</xdr:colOff>
      <xdr:row>18</xdr:row>
      <xdr:rowOff>191135</xdr:rowOff>
    </xdr:from>
    <xdr:to xmlns:xdr="http://schemas.openxmlformats.org/drawingml/2006/spreadsheetDrawing">
      <xdr:col>5</xdr:col>
      <xdr:colOff>947420</xdr:colOff>
      <xdr:row>19</xdr:row>
      <xdr:rowOff>324485</xdr:rowOff>
    </xdr:to>
    <xdr:sp macro="" textlink="">
      <xdr:nvSpPr>
        <xdr:cNvPr id="2" name="AutoShape 4"/>
        <xdr:cNvSpPr>
          <a:spLocks noChangeArrowheads="1"/>
        </xdr:cNvSpPr>
      </xdr:nvSpPr>
      <xdr:spPr>
        <a:xfrm>
          <a:off x="2202815" y="8027035"/>
          <a:ext cx="2935605" cy="640715"/>
        </a:xfrm>
        <a:prstGeom prst="wedgeRectCallout">
          <a:avLst>
            <a:gd name="adj1" fmla="val 36853"/>
            <a:gd name="adj2" fmla="val 184827"/>
          </a:avLst>
        </a:prstGeom>
        <a:noFill/>
        <a:ln w="9525">
          <a:solidFill>
            <a:srgbClr val="000000"/>
          </a:solidFill>
          <a:miter lim="800000"/>
          <a:headEnd/>
          <a:tailEnd/>
        </a:ln>
      </xdr:spPr>
      <xdr:txBody>
        <a:bodyPr vertOverflow="clip" horzOverflow="overflow" wrap="square" lIns="74295" tIns="8890" rIns="74295" bIns="8890" anchor="t" upright="1"/>
        <a:lstStyle/>
        <a:p>
          <a:pPr algn="l" rtl="0">
            <a:lnSpc>
              <a:spcPts val="1300"/>
            </a:lnSpc>
            <a:defRPr sz="1000"/>
          </a:pPr>
          <a:endParaRPr lang="en-US" altLang="ja-JP" sz="1400" b="1">
            <a:solidFill>
              <a:srgbClr val="FF0000"/>
            </a:solidFill>
          </a:endParaRPr>
        </a:p>
        <a:p>
          <a:pPr algn="l" rtl="0">
            <a:lnSpc>
              <a:spcPts val="1300"/>
            </a:lnSpc>
            <a:defRPr sz="1000"/>
          </a:pPr>
          <a:r>
            <a:rPr lang="ja-JP" altLang="en-US" sz="1400" b="1">
              <a:solidFill>
                <a:srgbClr val="FF0000"/>
              </a:solidFill>
            </a:rPr>
            <a:t>別紙様式３の⑥</a:t>
          </a:r>
          <a:r>
            <a:rPr lang="en-US" altLang="ja-JP" sz="1400" b="1">
              <a:solidFill>
                <a:srgbClr val="FF0000"/>
              </a:solidFill>
            </a:rPr>
            <a:t>Ⅷ</a:t>
          </a:r>
          <a:r>
            <a:rPr lang="ja-JP" altLang="en-US" sz="1400" b="1">
              <a:solidFill>
                <a:srgbClr val="FF0000"/>
              </a:solidFill>
            </a:rPr>
            <a:t>に転記</a:t>
          </a:r>
        </a:p>
      </xdr:txBody>
    </xdr:sp>
    <xdr:clientData/>
  </xdr:twoCellAnchor>
  <xdr:twoCellAnchor>
    <xdr:from xmlns:xdr="http://schemas.openxmlformats.org/drawingml/2006/spreadsheetDrawing">
      <xdr:col>6</xdr:col>
      <xdr:colOff>1059180</xdr:colOff>
      <xdr:row>18</xdr:row>
      <xdr:rowOff>200660</xdr:rowOff>
    </xdr:from>
    <xdr:to xmlns:xdr="http://schemas.openxmlformats.org/drawingml/2006/spreadsheetDrawing">
      <xdr:col>8</xdr:col>
      <xdr:colOff>957580</xdr:colOff>
      <xdr:row>19</xdr:row>
      <xdr:rowOff>334010</xdr:rowOff>
    </xdr:to>
    <xdr:sp macro="" textlink="">
      <xdr:nvSpPr>
        <xdr:cNvPr id="4" name="AutoShape 4"/>
        <xdr:cNvSpPr>
          <a:spLocks noChangeArrowheads="1"/>
        </xdr:cNvSpPr>
      </xdr:nvSpPr>
      <xdr:spPr>
        <a:xfrm>
          <a:off x="6297930" y="8036560"/>
          <a:ext cx="3232150" cy="640715"/>
        </a:xfrm>
        <a:prstGeom prst="wedgeRectCallout">
          <a:avLst>
            <a:gd name="adj1" fmla="val -55081"/>
            <a:gd name="adj2" fmla="val 179877"/>
          </a:avLst>
        </a:prstGeom>
        <a:noFill/>
        <a:ln w="9525">
          <a:solidFill>
            <a:srgbClr val="000000"/>
          </a:solidFill>
          <a:miter lim="800000"/>
          <a:headEnd/>
          <a:tailEnd/>
        </a:ln>
      </xdr:spPr>
      <xdr:txBody>
        <a:bodyPr vertOverflow="clip" horzOverflow="overflow" wrap="square" lIns="74295" tIns="8890" rIns="74295" bIns="8890" anchor="t" upright="1"/>
        <a:lstStyle/>
        <a:p>
          <a:pPr algn="l" rtl="0">
            <a:lnSpc>
              <a:spcPts val="1300"/>
            </a:lnSpc>
            <a:defRPr sz="1000"/>
          </a:pPr>
          <a:endParaRPr lang="en-US" altLang="ja-JP" sz="1400" b="1">
            <a:solidFill>
              <a:srgbClr val="FF0000"/>
            </a:solidFill>
          </a:endParaRPr>
        </a:p>
        <a:p>
          <a:pPr algn="l" rtl="0">
            <a:lnSpc>
              <a:spcPts val="1300"/>
            </a:lnSpc>
            <a:defRPr sz="1000"/>
          </a:pPr>
          <a:r>
            <a:rPr lang="ja-JP" altLang="en-US" sz="1400" b="1">
              <a:solidFill>
                <a:srgbClr val="FF0000"/>
              </a:solidFill>
            </a:rPr>
            <a:t>別紙様式３の⑥</a:t>
          </a:r>
          <a:r>
            <a:rPr lang="en-US" altLang="ja-JP" sz="1400" b="1">
              <a:solidFill>
                <a:srgbClr val="FF0000"/>
              </a:solidFill>
            </a:rPr>
            <a:t>Ⅵ</a:t>
          </a:r>
          <a:r>
            <a:rPr lang="ja-JP" altLang="en-US" sz="1400" b="1">
              <a:solidFill>
                <a:srgbClr val="FF0000"/>
              </a:solidFill>
            </a:rPr>
            <a:t>に転記</a:t>
          </a:r>
        </a:p>
      </xdr:txBody>
    </xdr:sp>
    <xdr:clientData/>
  </xdr:twoCellAnchor>
  <xdr:twoCellAnchor>
    <xdr:from xmlns:xdr="http://schemas.openxmlformats.org/drawingml/2006/spreadsheetDrawing">
      <xdr:col>6</xdr:col>
      <xdr:colOff>201930</xdr:colOff>
      <xdr:row>23</xdr:row>
      <xdr:rowOff>95885</xdr:rowOff>
    </xdr:from>
    <xdr:to xmlns:xdr="http://schemas.openxmlformats.org/drawingml/2006/spreadsheetDrawing">
      <xdr:col>8</xdr:col>
      <xdr:colOff>671195</xdr:colOff>
      <xdr:row>24</xdr:row>
      <xdr:rowOff>349885</xdr:rowOff>
    </xdr:to>
    <xdr:sp macro="" textlink="">
      <xdr:nvSpPr>
        <xdr:cNvPr id="6" name="AutoShape 4"/>
        <xdr:cNvSpPr>
          <a:spLocks noChangeArrowheads="1"/>
        </xdr:cNvSpPr>
      </xdr:nvSpPr>
      <xdr:spPr>
        <a:xfrm>
          <a:off x="5440680" y="10278110"/>
          <a:ext cx="3803015" cy="635000"/>
        </a:xfrm>
        <a:prstGeom prst="wedgeRectCallout">
          <a:avLst>
            <a:gd name="adj1" fmla="val -56927"/>
            <a:gd name="adj2" fmla="val 22718"/>
          </a:avLst>
        </a:prstGeom>
        <a:noFill/>
        <a:ln w="9525">
          <a:solidFill>
            <a:srgbClr val="000000"/>
          </a:solidFill>
          <a:miter lim="800000"/>
          <a:headEnd/>
          <a:tailEnd/>
        </a:ln>
      </xdr:spPr>
      <xdr:txBody>
        <a:bodyPr vertOverflow="clip" horzOverflow="overflow" wrap="square" lIns="74295" tIns="8890" rIns="74295" bIns="8890" anchor="t" upright="1"/>
        <a:lstStyle/>
        <a:p>
          <a:pPr algn="l" rtl="0">
            <a:lnSpc>
              <a:spcPts val="1300"/>
            </a:lnSpc>
            <a:defRPr sz="1000"/>
          </a:pPr>
          <a:endParaRPr lang="en-US" altLang="ja-JP" sz="1200"/>
        </a:p>
        <a:p>
          <a:pPr algn="l" rtl="0">
            <a:lnSpc>
              <a:spcPts val="1300"/>
            </a:lnSpc>
            <a:defRPr sz="1000"/>
          </a:pPr>
          <a:r>
            <a:rPr lang="ja-JP" altLang="en-US" sz="1400" b="1">
              <a:solidFill>
                <a:srgbClr val="FF0000"/>
              </a:solidFill>
            </a:rPr>
            <a:t>別紙様式３の⑥平均賃金改善額に転記</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2</xdr:col>
      <xdr:colOff>169545</xdr:colOff>
      <xdr:row>18</xdr:row>
      <xdr:rowOff>63500</xdr:rowOff>
    </xdr:from>
    <xdr:to xmlns:xdr="http://schemas.openxmlformats.org/drawingml/2006/spreadsheetDrawing">
      <xdr:col>5</xdr:col>
      <xdr:colOff>11430</xdr:colOff>
      <xdr:row>19</xdr:row>
      <xdr:rowOff>196850</xdr:rowOff>
    </xdr:to>
    <xdr:sp macro="" textlink="">
      <xdr:nvSpPr>
        <xdr:cNvPr id="3" name="AutoShape 4"/>
        <xdr:cNvSpPr>
          <a:spLocks noChangeArrowheads="1"/>
        </xdr:cNvSpPr>
      </xdr:nvSpPr>
      <xdr:spPr>
        <a:xfrm>
          <a:off x="2217420" y="8115935"/>
          <a:ext cx="2947035" cy="640715"/>
        </a:xfrm>
        <a:prstGeom prst="wedgeRectCallout">
          <a:avLst>
            <a:gd name="adj1" fmla="val 36853"/>
            <a:gd name="adj2" fmla="val 184827"/>
          </a:avLst>
        </a:prstGeom>
        <a:noFill/>
        <a:ln w="9525">
          <a:solidFill>
            <a:srgbClr val="000000"/>
          </a:solidFill>
          <a:miter lim="800000"/>
          <a:headEnd/>
          <a:tailEnd/>
        </a:ln>
      </xdr:spPr>
      <xdr:txBody>
        <a:bodyPr vertOverflow="clip" horzOverflow="overflow" wrap="square" lIns="74295" tIns="8890" rIns="74295" bIns="8890" anchor="t" upright="1"/>
        <a:lstStyle/>
        <a:p>
          <a:pPr algn="l" rtl="0">
            <a:lnSpc>
              <a:spcPts val="1300"/>
            </a:lnSpc>
            <a:defRPr sz="1000"/>
          </a:pPr>
          <a:endParaRPr lang="en-US" altLang="ja-JP" sz="1400" b="1">
            <a:solidFill>
              <a:srgbClr val="FF0000"/>
            </a:solidFill>
          </a:endParaRPr>
        </a:p>
        <a:p>
          <a:pPr algn="l" rtl="0">
            <a:lnSpc>
              <a:spcPts val="1300"/>
            </a:lnSpc>
            <a:defRPr sz="1000"/>
          </a:pPr>
          <a:r>
            <a:rPr lang="ja-JP" altLang="en-US" sz="1400" b="1">
              <a:solidFill>
                <a:srgbClr val="FF0000"/>
              </a:solidFill>
            </a:rPr>
            <a:t>別紙様式３の⑦</a:t>
          </a:r>
          <a:r>
            <a:rPr lang="en-US" altLang="ja-JP" sz="1400" b="1">
              <a:solidFill>
                <a:srgbClr val="FF0000"/>
              </a:solidFill>
            </a:rPr>
            <a:t>Ⅺ</a:t>
          </a:r>
          <a:r>
            <a:rPr lang="ja-JP" altLang="en-US" sz="1400" b="1">
              <a:solidFill>
                <a:srgbClr val="FF0000"/>
              </a:solidFill>
            </a:rPr>
            <a:t>に転記</a:t>
          </a:r>
        </a:p>
      </xdr:txBody>
    </xdr:sp>
    <xdr:clientData/>
  </xdr:twoCellAnchor>
  <xdr:twoCellAnchor>
    <xdr:from xmlns:xdr="http://schemas.openxmlformats.org/drawingml/2006/spreadsheetDrawing">
      <xdr:col>6</xdr:col>
      <xdr:colOff>0</xdr:colOff>
      <xdr:row>18</xdr:row>
      <xdr:rowOff>159385</xdr:rowOff>
    </xdr:from>
    <xdr:to xmlns:xdr="http://schemas.openxmlformats.org/drawingml/2006/spreadsheetDrawing">
      <xdr:col>7</xdr:col>
      <xdr:colOff>1348740</xdr:colOff>
      <xdr:row>19</xdr:row>
      <xdr:rowOff>292735</xdr:rowOff>
    </xdr:to>
    <xdr:sp macro="" textlink="">
      <xdr:nvSpPr>
        <xdr:cNvPr id="4" name="AutoShape 4"/>
        <xdr:cNvSpPr>
          <a:spLocks noChangeArrowheads="1"/>
        </xdr:cNvSpPr>
      </xdr:nvSpPr>
      <xdr:spPr>
        <a:xfrm>
          <a:off x="6800850" y="8211820"/>
          <a:ext cx="2948940" cy="640715"/>
        </a:xfrm>
        <a:prstGeom prst="wedgeRectCallout">
          <a:avLst>
            <a:gd name="adj1" fmla="val -55081"/>
            <a:gd name="adj2" fmla="val 179877"/>
          </a:avLst>
        </a:prstGeom>
        <a:noFill/>
        <a:ln w="9525">
          <a:solidFill>
            <a:srgbClr val="000000"/>
          </a:solidFill>
          <a:miter lim="800000"/>
          <a:headEnd/>
          <a:tailEnd/>
        </a:ln>
      </xdr:spPr>
      <xdr:txBody>
        <a:bodyPr vertOverflow="clip" horzOverflow="overflow" wrap="square" lIns="74295" tIns="8890" rIns="74295" bIns="8890" anchor="t" upright="1"/>
        <a:lstStyle/>
        <a:p>
          <a:pPr algn="l" rtl="0">
            <a:lnSpc>
              <a:spcPts val="1300"/>
            </a:lnSpc>
            <a:defRPr sz="1000"/>
          </a:pPr>
          <a:endParaRPr lang="en-US" altLang="ja-JP" sz="1400" b="1">
            <a:solidFill>
              <a:srgbClr val="FF0000"/>
            </a:solidFill>
          </a:endParaRPr>
        </a:p>
        <a:p>
          <a:pPr algn="l" rtl="0">
            <a:lnSpc>
              <a:spcPts val="1300"/>
            </a:lnSpc>
            <a:defRPr sz="1000"/>
          </a:pPr>
          <a:r>
            <a:rPr lang="ja-JP" altLang="en-US" sz="1400" b="1">
              <a:solidFill>
                <a:srgbClr val="FF0000"/>
              </a:solidFill>
            </a:rPr>
            <a:t>別紙様式３の⑦</a:t>
          </a:r>
          <a:r>
            <a:rPr lang="en-US" altLang="ja-JP" sz="1400" b="1">
              <a:solidFill>
                <a:srgbClr val="FF0000"/>
              </a:solidFill>
            </a:rPr>
            <a:t>Ⅸ</a:t>
          </a:r>
          <a:r>
            <a:rPr lang="ja-JP" altLang="en-US" sz="1400" b="1">
              <a:solidFill>
                <a:srgbClr val="FF0000"/>
              </a:solidFill>
            </a:rPr>
            <a:t>に転記</a:t>
          </a:r>
        </a:p>
      </xdr:txBody>
    </xdr:sp>
    <xdr:clientData/>
  </xdr:twoCellAnchor>
  <xdr:twoCellAnchor>
    <xdr:from xmlns:xdr="http://schemas.openxmlformats.org/drawingml/2006/spreadsheetDrawing">
      <xdr:col>5</xdr:col>
      <xdr:colOff>254635</xdr:colOff>
      <xdr:row>23</xdr:row>
      <xdr:rowOff>20955</xdr:rowOff>
    </xdr:from>
    <xdr:to xmlns:xdr="http://schemas.openxmlformats.org/drawingml/2006/spreadsheetDrawing">
      <xdr:col>7</xdr:col>
      <xdr:colOff>725805</xdr:colOff>
      <xdr:row>24</xdr:row>
      <xdr:rowOff>274955</xdr:rowOff>
    </xdr:to>
    <xdr:sp macro="" textlink="">
      <xdr:nvSpPr>
        <xdr:cNvPr id="6" name="AutoShape 4"/>
        <xdr:cNvSpPr>
          <a:spLocks noChangeArrowheads="1"/>
        </xdr:cNvSpPr>
      </xdr:nvSpPr>
      <xdr:spPr>
        <a:xfrm>
          <a:off x="5407660" y="10217150"/>
          <a:ext cx="3719195" cy="635000"/>
        </a:xfrm>
        <a:prstGeom prst="wedgeRectCallout">
          <a:avLst>
            <a:gd name="adj1" fmla="val -58731"/>
            <a:gd name="adj2" fmla="val 19384"/>
          </a:avLst>
        </a:prstGeom>
        <a:noFill/>
        <a:ln w="9525">
          <a:solidFill>
            <a:srgbClr val="000000"/>
          </a:solidFill>
          <a:miter lim="800000"/>
          <a:headEnd/>
          <a:tailEnd/>
        </a:ln>
      </xdr:spPr>
      <xdr:txBody>
        <a:bodyPr vertOverflow="clip" horzOverflow="overflow" wrap="square" lIns="74295" tIns="8890" rIns="74295" bIns="8890" anchor="t" upright="1"/>
        <a:lstStyle/>
        <a:p>
          <a:pPr algn="l" rtl="0">
            <a:lnSpc>
              <a:spcPts val="1300"/>
            </a:lnSpc>
            <a:defRPr sz="1000"/>
          </a:pPr>
          <a:endParaRPr lang="en-US" altLang="ja-JP" sz="1200"/>
        </a:p>
        <a:p>
          <a:pPr algn="l" rtl="0">
            <a:lnSpc>
              <a:spcPts val="1300"/>
            </a:lnSpc>
            <a:defRPr sz="1000"/>
          </a:pPr>
          <a:r>
            <a:rPr lang="ja-JP" altLang="en-US" sz="1400" b="1">
              <a:solidFill>
                <a:srgbClr val="FF0000"/>
              </a:solidFill>
            </a:rPr>
            <a:t>別紙様式３の⑦平均賃金改善額に転記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3.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4.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5.xml" Id="rId2" /><Relationship Type="http://schemas.openxmlformats.org/officeDocument/2006/relationships/vmlDrawing" Target="../drawings/vmlDrawing1.vml" Id="rId3" /><Relationship Type="http://schemas.openxmlformats.org/officeDocument/2006/relationships/comments" Target="../comments1.xml" Id="rId4"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6.xml" Id="rId2" /><Relationship Type="http://schemas.openxmlformats.org/officeDocument/2006/relationships/vmlDrawing" Target="../drawings/vmlDrawing2.vml" Id="rId3" /><Relationship Type="http://schemas.openxmlformats.org/officeDocument/2006/relationships/comments" Target="../comments2.xml" Id="rId4"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7.xml" Id="rId2" /><Relationship Type="http://schemas.openxmlformats.org/officeDocument/2006/relationships/vmlDrawing" Target="../drawings/vmlDrawing3.vml" Id="rId3" /><Relationship Type="http://schemas.openxmlformats.org/officeDocument/2006/relationships/comments" Target="../comments3.xml" Id="rId4"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S165"/>
  <sheetViews>
    <sheetView tabSelected="1" topLeftCell="A58" workbookViewId="0">
      <selection activeCell="J38" sqref="J38:AG38"/>
    </sheetView>
  </sheetViews>
  <sheetFormatPr defaultColWidth="8.625" defaultRowHeight="13.5" customHeight="1"/>
  <cols>
    <col min="1" max="1" width="3.875" style="1" customWidth="1"/>
    <col min="2" max="19" width="3" style="1" customWidth="1"/>
    <col min="20" max="20" width="4" style="1" customWidth="1"/>
    <col min="21" max="22" width="3" style="1" customWidth="1"/>
    <col min="23" max="33" width="2.125" style="1" customWidth="1"/>
    <col min="34" max="34" width="3" style="1" customWidth="1"/>
    <col min="35" max="35" width="3.375" style="1" customWidth="1"/>
    <col min="36" max="36" width="3.25" style="1" customWidth="1"/>
    <col min="37" max="39" width="3" style="1" customWidth="1"/>
    <col min="40" max="16384" width="8.625" style="1"/>
  </cols>
  <sheetData>
    <row r="1" spans="1:33">
      <c r="A1" s="2" t="s">
        <v>1</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ht="18.600000000000001" customHeight="1">
      <c r="A2" s="3" t="s">
        <v>245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1:33" ht="14.25">
      <c r="A3" s="4"/>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4.25">
      <c r="A4" s="5" t="s">
        <v>254</v>
      </c>
      <c r="B4" s="38"/>
      <c r="C4" s="38"/>
      <c r="D4" s="38"/>
      <c r="E4" s="38"/>
      <c r="F4" s="3"/>
      <c r="G4" s="3"/>
      <c r="H4" s="3"/>
      <c r="I4" s="3"/>
      <c r="J4" s="3"/>
      <c r="K4" s="3"/>
      <c r="L4" s="3"/>
      <c r="M4" s="3"/>
      <c r="N4" s="3"/>
      <c r="O4" s="3"/>
      <c r="P4" s="3"/>
      <c r="Q4" s="3"/>
      <c r="R4" s="3"/>
      <c r="S4" s="3"/>
      <c r="T4" s="3"/>
      <c r="U4" s="3"/>
      <c r="V4" s="3"/>
      <c r="W4" s="3"/>
      <c r="X4" s="3"/>
      <c r="Y4" s="3"/>
      <c r="Z4" s="3"/>
      <c r="AA4" s="3"/>
      <c r="AB4" s="3"/>
      <c r="AC4" s="3"/>
      <c r="AD4" s="3"/>
      <c r="AE4" s="3"/>
      <c r="AF4" s="3"/>
      <c r="AG4" s="3"/>
    </row>
    <row r="5" spans="1:33" ht="5.2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row>
    <row r="6" spans="1:33" ht="18" customHeight="1">
      <c r="A6" s="6" t="s">
        <v>2</v>
      </c>
      <c r="B6" s="39"/>
      <c r="C6" s="6"/>
      <c r="D6" s="6"/>
      <c r="E6" s="6"/>
      <c r="F6" s="6"/>
      <c r="G6" s="6"/>
      <c r="H6" s="6"/>
      <c r="I6" s="6"/>
      <c r="J6" s="6"/>
      <c r="K6" s="6"/>
      <c r="L6" s="6"/>
      <c r="M6" s="6"/>
      <c r="N6" s="6"/>
      <c r="O6" s="6"/>
      <c r="P6" s="6"/>
      <c r="Q6" s="156" t="s">
        <v>5</v>
      </c>
      <c r="R6" s="156"/>
      <c r="S6" s="156"/>
      <c r="T6" s="156"/>
      <c r="U6" s="156"/>
      <c r="V6" s="156"/>
      <c r="W6" s="183"/>
      <c r="X6" s="186"/>
      <c r="Y6" s="186"/>
      <c r="Z6" s="186"/>
      <c r="AA6" s="186"/>
      <c r="AB6" s="186"/>
      <c r="AC6" s="186"/>
      <c r="AD6" s="186"/>
      <c r="AE6" s="186"/>
      <c r="AF6" s="193"/>
      <c r="AG6" s="6"/>
    </row>
    <row r="7" spans="1:33" ht="5.25" customHeight="1">
      <c r="A7" s="6"/>
      <c r="B7" s="6"/>
      <c r="C7" s="6"/>
      <c r="D7" s="6"/>
      <c r="E7" s="6"/>
      <c r="F7" s="6"/>
      <c r="G7" s="6"/>
      <c r="H7" s="6"/>
      <c r="I7" s="6"/>
      <c r="J7" s="6"/>
      <c r="K7" s="6"/>
      <c r="L7" s="6"/>
      <c r="M7" s="6"/>
      <c r="N7" s="6"/>
      <c r="O7" s="6"/>
      <c r="P7" s="6"/>
      <c r="Q7" s="6"/>
      <c r="R7" s="6"/>
      <c r="S7" s="6"/>
      <c r="T7" s="6"/>
      <c r="U7" s="6"/>
      <c r="V7" s="6"/>
      <c r="W7" s="6"/>
      <c r="X7" s="6"/>
      <c r="Y7" s="6"/>
      <c r="Z7" s="6"/>
      <c r="AA7" s="6"/>
      <c r="AB7" s="6"/>
      <c r="AC7" s="127"/>
      <c r="AD7" s="191"/>
      <c r="AE7" s="6"/>
      <c r="AF7" s="6"/>
      <c r="AG7" s="6"/>
    </row>
    <row r="8" spans="1:33" ht="14.45" customHeight="1">
      <c r="A8" s="7" t="s">
        <v>6</v>
      </c>
      <c r="B8" s="40"/>
      <c r="C8" s="40"/>
      <c r="D8" s="75"/>
      <c r="E8" s="81" t="s">
        <v>11</v>
      </c>
      <c r="F8" s="83"/>
      <c r="G8" s="87"/>
      <c r="H8" s="106" t="s">
        <v>257</v>
      </c>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64"/>
    </row>
    <row r="9" spans="1:33" ht="22.5" customHeight="1">
      <c r="A9" s="8"/>
      <c r="B9" s="41"/>
      <c r="C9" s="41"/>
      <c r="D9" s="76"/>
      <c r="E9" s="82" t="s">
        <v>4</v>
      </c>
      <c r="F9" s="84"/>
      <c r="G9" s="88"/>
      <c r="H9" s="107" t="s">
        <v>241</v>
      </c>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65"/>
    </row>
    <row r="10" spans="1:33">
      <c r="A10" s="9" t="s">
        <v>132</v>
      </c>
      <c r="B10" s="42"/>
      <c r="C10" s="42"/>
      <c r="D10" s="77"/>
      <c r="E10" s="34" t="s">
        <v>13</v>
      </c>
      <c r="F10" s="68" t="s">
        <v>248</v>
      </c>
      <c r="G10" s="68"/>
      <c r="H10" s="68"/>
      <c r="I10" s="68"/>
      <c r="J10" s="68"/>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96"/>
    </row>
    <row r="11" spans="1:33">
      <c r="A11" s="10"/>
      <c r="B11" s="43"/>
      <c r="C11" s="43"/>
      <c r="D11" s="78"/>
      <c r="E11" s="12" t="s">
        <v>116</v>
      </c>
      <c r="F11" s="45"/>
      <c r="G11" s="45"/>
      <c r="H11" s="39" t="s">
        <v>19</v>
      </c>
      <c r="I11" s="39"/>
      <c r="J11" s="131" t="s">
        <v>249</v>
      </c>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97"/>
    </row>
    <row r="12" spans="1:33">
      <c r="A12" s="10"/>
      <c r="B12" s="43"/>
      <c r="C12" s="43"/>
      <c r="D12" s="78"/>
      <c r="E12" s="8"/>
      <c r="F12" s="41"/>
      <c r="G12" s="41"/>
      <c r="H12" s="108" t="s">
        <v>18</v>
      </c>
      <c r="I12" s="108"/>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98"/>
    </row>
    <row r="13" spans="1:33">
      <c r="A13" s="11"/>
      <c r="B13" s="44"/>
      <c r="C13" s="44"/>
      <c r="D13" s="79"/>
      <c r="E13" s="50" t="s">
        <v>20</v>
      </c>
      <c r="F13" s="67"/>
      <c r="G13" s="89"/>
      <c r="H13" s="50"/>
      <c r="I13" s="67"/>
      <c r="J13" s="67"/>
      <c r="K13" s="67"/>
      <c r="L13" s="67"/>
      <c r="M13" s="67"/>
      <c r="N13" s="67"/>
      <c r="O13" s="67"/>
      <c r="P13" s="89"/>
      <c r="Q13" s="50" t="s">
        <v>21</v>
      </c>
      <c r="R13" s="67"/>
      <c r="S13" s="89"/>
      <c r="T13" s="50"/>
      <c r="U13" s="67"/>
      <c r="V13" s="67"/>
      <c r="W13" s="67"/>
      <c r="X13" s="67"/>
      <c r="Y13" s="67"/>
      <c r="Z13" s="67"/>
      <c r="AA13" s="67"/>
      <c r="AB13" s="67"/>
      <c r="AC13" s="67"/>
      <c r="AD13" s="67"/>
      <c r="AE13" s="67"/>
      <c r="AF13" s="67"/>
      <c r="AG13" s="89"/>
    </row>
    <row r="14" spans="1:33" ht="12.95" customHeight="1">
      <c r="A14" s="7" t="s">
        <v>23</v>
      </c>
      <c r="B14" s="40"/>
      <c r="C14" s="40"/>
      <c r="D14" s="75"/>
      <c r="E14" s="81" t="s">
        <v>11</v>
      </c>
      <c r="F14" s="83"/>
      <c r="G14" s="87"/>
      <c r="H14" s="109"/>
      <c r="I14" s="109"/>
      <c r="J14" s="109"/>
      <c r="K14" s="109"/>
      <c r="L14" s="109"/>
      <c r="M14" s="109"/>
      <c r="N14" s="109"/>
      <c r="O14" s="109"/>
      <c r="P14" s="109"/>
      <c r="Q14" s="109"/>
      <c r="R14" s="109"/>
      <c r="S14" s="164"/>
      <c r="T14" s="9" t="s">
        <v>27</v>
      </c>
      <c r="U14" s="42"/>
      <c r="V14" s="9"/>
      <c r="W14" s="42"/>
      <c r="X14" s="42"/>
      <c r="Y14" s="42"/>
      <c r="Z14" s="42"/>
      <c r="AA14" s="42"/>
      <c r="AB14" s="42"/>
      <c r="AC14" s="42"/>
      <c r="AD14" s="42"/>
      <c r="AE14" s="42"/>
      <c r="AF14" s="42"/>
      <c r="AG14" s="77"/>
    </row>
    <row r="15" spans="1:33" ht="20.45" customHeight="1">
      <c r="A15" s="8"/>
      <c r="B15" s="41"/>
      <c r="C15" s="41"/>
      <c r="D15" s="76"/>
      <c r="E15" s="82" t="s">
        <v>29</v>
      </c>
      <c r="F15" s="84"/>
      <c r="G15" s="88"/>
      <c r="H15" s="107" t="s">
        <v>193</v>
      </c>
      <c r="I15" s="121"/>
      <c r="J15" s="121"/>
      <c r="K15" s="121"/>
      <c r="L15" s="121"/>
      <c r="M15" s="121"/>
      <c r="N15" s="121"/>
      <c r="O15" s="121"/>
      <c r="P15" s="121"/>
      <c r="Q15" s="121"/>
      <c r="R15" s="121"/>
      <c r="S15" s="165"/>
      <c r="T15" s="11"/>
      <c r="U15" s="44"/>
      <c r="V15" s="11"/>
      <c r="W15" s="44"/>
      <c r="X15" s="44"/>
      <c r="Y15" s="44"/>
      <c r="Z15" s="44"/>
      <c r="AA15" s="44"/>
      <c r="AB15" s="44"/>
      <c r="AC15" s="44"/>
      <c r="AD15" s="44"/>
      <c r="AE15" s="44"/>
      <c r="AF15" s="44"/>
      <c r="AG15" s="79"/>
    </row>
    <row r="16" spans="1:33">
      <c r="A16" s="7" t="s">
        <v>33</v>
      </c>
      <c r="B16" s="40"/>
      <c r="C16" s="40"/>
      <c r="D16" s="75"/>
      <c r="E16" s="34" t="s">
        <v>13</v>
      </c>
      <c r="F16" s="68"/>
      <c r="G16" s="68"/>
      <c r="H16" s="68"/>
      <c r="I16" s="68"/>
      <c r="J16" s="68"/>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96"/>
    </row>
    <row r="17" spans="1:39" ht="13.5" customHeight="1">
      <c r="A17" s="12"/>
      <c r="B17" s="45"/>
      <c r="C17" s="45"/>
      <c r="D17" s="80"/>
      <c r="E17" s="12"/>
      <c r="F17" s="45"/>
      <c r="G17" s="45"/>
      <c r="H17" s="39" t="s">
        <v>35</v>
      </c>
      <c r="I17" s="39"/>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97"/>
    </row>
    <row r="18" spans="1:39" ht="13.5" customHeight="1">
      <c r="A18" s="12"/>
      <c r="B18" s="45"/>
      <c r="C18" s="45"/>
      <c r="D18" s="80"/>
      <c r="E18" s="8"/>
      <c r="F18" s="41"/>
      <c r="G18" s="41"/>
      <c r="H18" s="108" t="s">
        <v>18</v>
      </c>
      <c r="I18" s="108"/>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98"/>
    </row>
    <row r="19" spans="1:39" ht="22.5" customHeight="1">
      <c r="A19" s="8"/>
      <c r="B19" s="41"/>
      <c r="C19" s="41"/>
      <c r="D19" s="76"/>
      <c r="E19" s="50" t="s">
        <v>20</v>
      </c>
      <c r="F19" s="67"/>
      <c r="G19" s="89"/>
      <c r="H19" s="50"/>
      <c r="I19" s="67"/>
      <c r="J19" s="67"/>
      <c r="K19" s="67"/>
      <c r="L19" s="67"/>
      <c r="M19" s="67"/>
      <c r="N19" s="67"/>
      <c r="O19" s="67"/>
      <c r="P19" s="67"/>
      <c r="Q19" s="50" t="s">
        <v>21</v>
      </c>
      <c r="R19" s="67"/>
      <c r="S19" s="89"/>
      <c r="T19" s="67"/>
      <c r="U19" s="67"/>
      <c r="V19" s="67"/>
      <c r="W19" s="67"/>
      <c r="X19" s="67"/>
      <c r="Y19" s="67"/>
      <c r="Z19" s="67"/>
      <c r="AA19" s="67"/>
      <c r="AB19" s="67"/>
      <c r="AC19" s="67"/>
      <c r="AD19" s="67"/>
      <c r="AE19" s="67"/>
      <c r="AF19" s="67"/>
      <c r="AG19" s="89"/>
    </row>
    <row r="20" spans="1:39" ht="18.95" customHeight="1">
      <c r="A20" s="13" t="s">
        <v>9</v>
      </c>
      <c r="B20" s="46"/>
      <c r="C20" s="46"/>
      <c r="D20" s="46"/>
      <c r="E20" s="46"/>
      <c r="F20" s="46"/>
      <c r="G20" s="46"/>
      <c r="H20" s="46"/>
      <c r="I20" s="46"/>
      <c r="J20" s="46"/>
      <c r="K20" s="46"/>
      <c r="L20" s="46"/>
      <c r="M20" s="46"/>
      <c r="N20" s="46"/>
      <c r="O20" s="46"/>
      <c r="P20" s="46"/>
      <c r="Q20" s="46"/>
      <c r="R20" s="46"/>
      <c r="S20" s="46"/>
      <c r="T20" s="40" t="s">
        <v>37</v>
      </c>
      <c r="U20" s="171">
        <v>6</v>
      </c>
      <c r="V20" s="171"/>
      <c r="W20" s="171"/>
      <c r="X20" s="171"/>
      <c r="Y20" s="171"/>
      <c r="Z20" s="171"/>
      <c r="AA20" s="171"/>
      <c r="AB20" s="171"/>
      <c r="AC20" s="171"/>
      <c r="AD20" s="40" t="s">
        <v>38</v>
      </c>
      <c r="AE20" s="40"/>
      <c r="AF20" s="40"/>
      <c r="AG20" s="75"/>
    </row>
    <row r="21" spans="1:39" ht="18.95" customHeight="1">
      <c r="A21" s="14"/>
      <c r="B21" s="47"/>
      <c r="C21" s="47"/>
      <c r="D21" s="47"/>
      <c r="E21" s="47"/>
      <c r="F21" s="47"/>
      <c r="G21" s="47"/>
      <c r="H21" s="47"/>
      <c r="I21" s="47"/>
      <c r="J21" s="47"/>
      <c r="K21" s="47"/>
      <c r="L21" s="47"/>
      <c r="M21" s="47"/>
      <c r="N21" s="47"/>
      <c r="O21" s="47"/>
      <c r="P21" s="47"/>
      <c r="Q21" s="47"/>
      <c r="R21" s="47"/>
      <c r="S21" s="47"/>
      <c r="T21" s="41"/>
      <c r="U21" s="172"/>
      <c r="V21" s="172"/>
      <c r="W21" s="172"/>
      <c r="X21" s="172"/>
      <c r="Y21" s="172"/>
      <c r="Z21" s="172"/>
      <c r="AA21" s="172"/>
      <c r="AB21" s="172"/>
      <c r="AC21" s="172"/>
      <c r="AD21" s="41"/>
      <c r="AE21" s="41"/>
      <c r="AF21" s="41"/>
      <c r="AG21" s="76"/>
    </row>
    <row r="22" spans="1:39" ht="13.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row>
    <row r="23" spans="1:39" ht="17.25" customHeight="1">
      <c r="A23" s="15" t="s">
        <v>39</v>
      </c>
      <c r="B23" s="48" t="s">
        <v>41</v>
      </c>
      <c r="C23" s="65"/>
      <c r="D23" s="65"/>
      <c r="E23" s="65"/>
      <c r="F23" s="65"/>
      <c r="G23" s="65"/>
      <c r="H23" s="65"/>
      <c r="I23" s="65"/>
      <c r="J23" s="133"/>
      <c r="K23" s="141" t="s">
        <v>0</v>
      </c>
      <c r="L23" s="144"/>
      <c r="M23" s="144"/>
      <c r="N23" s="144"/>
      <c r="O23" s="144"/>
      <c r="P23" s="150" t="s">
        <v>82</v>
      </c>
      <c r="Q23" s="157"/>
      <c r="R23" s="157"/>
      <c r="S23" s="141" t="s">
        <v>63</v>
      </c>
      <c r="T23" s="144"/>
      <c r="U23" s="144"/>
      <c r="V23" s="144"/>
      <c r="W23" s="144"/>
      <c r="X23" s="150" t="s">
        <v>82</v>
      </c>
      <c r="Y23" s="157"/>
      <c r="Z23" s="157"/>
      <c r="AA23" s="157"/>
      <c r="AB23" s="188"/>
      <c r="AC23" s="190"/>
      <c r="AD23" s="190"/>
      <c r="AE23" s="190"/>
      <c r="AF23" s="190"/>
      <c r="AG23" s="199"/>
      <c r="AH23" s="1" t="s">
        <v>49</v>
      </c>
      <c r="AI23" s="1" t="s">
        <v>14</v>
      </c>
    </row>
    <row r="24" spans="1:39" ht="17.25" customHeight="1">
      <c r="A24" s="15" t="s">
        <v>44</v>
      </c>
      <c r="B24" s="48" t="s">
        <v>40</v>
      </c>
      <c r="C24" s="65"/>
      <c r="D24" s="65"/>
      <c r="E24" s="65"/>
      <c r="F24" s="65"/>
      <c r="G24" s="65"/>
      <c r="H24" s="65"/>
      <c r="I24" s="65"/>
      <c r="J24" s="133"/>
      <c r="K24" s="142" t="s">
        <v>84</v>
      </c>
      <c r="L24" s="145"/>
      <c r="M24" s="145" t="s">
        <v>58</v>
      </c>
      <c r="N24" s="145"/>
      <c r="O24" s="146" t="s">
        <v>8</v>
      </c>
      <c r="P24" s="145">
        <v>10</v>
      </c>
      <c r="Q24" s="145"/>
      <c r="R24" s="146" t="s">
        <v>86</v>
      </c>
      <c r="S24" s="146"/>
      <c r="T24" s="146" t="s">
        <v>85</v>
      </c>
      <c r="U24" s="173" t="s">
        <v>84</v>
      </c>
      <c r="V24" s="146"/>
      <c r="W24" s="145">
        <v>2</v>
      </c>
      <c r="X24" s="145"/>
      <c r="Y24" s="145"/>
      <c r="Z24" s="146" t="s">
        <v>8</v>
      </c>
      <c r="AA24" s="146"/>
      <c r="AB24" s="145">
        <v>3</v>
      </c>
      <c r="AC24" s="145"/>
      <c r="AD24" s="145"/>
      <c r="AE24" s="146" t="s">
        <v>86</v>
      </c>
      <c r="AF24" s="146"/>
      <c r="AG24" s="200"/>
    </row>
    <row r="25" spans="1:39" ht="17.25" customHeight="1">
      <c r="A25" s="15" t="s">
        <v>47</v>
      </c>
      <c r="B25" s="49" t="s">
        <v>75</v>
      </c>
      <c r="C25" s="66"/>
      <c r="D25" s="66"/>
      <c r="E25" s="66"/>
      <c r="F25" s="66"/>
      <c r="G25" s="66"/>
      <c r="H25" s="66"/>
      <c r="I25" s="66"/>
      <c r="J25" s="66"/>
      <c r="K25" s="66"/>
      <c r="L25" s="66"/>
      <c r="M25" s="66"/>
      <c r="N25" s="66"/>
      <c r="O25" s="66"/>
      <c r="P25" s="66"/>
      <c r="Q25" s="66"/>
      <c r="R25" s="66"/>
      <c r="S25" s="66"/>
      <c r="T25" s="166"/>
      <c r="U25" s="174">
        <v>3320880</v>
      </c>
      <c r="V25" s="174"/>
      <c r="W25" s="174"/>
      <c r="X25" s="174"/>
      <c r="Y25" s="174"/>
      <c r="Z25" s="174"/>
      <c r="AA25" s="174"/>
      <c r="AB25" s="174"/>
      <c r="AC25" s="174"/>
      <c r="AD25" s="174"/>
      <c r="AE25" s="174"/>
      <c r="AF25" s="194" t="s">
        <v>31</v>
      </c>
      <c r="AG25" s="201"/>
      <c r="AJ25" s="225"/>
    </row>
    <row r="26" spans="1:39" ht="17.25" customHeight="1">
      <c r="A26" s="16" t="s">
        <v>48</v>
      </c>
      <c r="B26" s="49" t="s">
        <v>42</v>
      </c>
      <c r="C26" s="66"/>
      <c r="D26" s="66"/>
      <c r="E26" s="66"/>
      <c r="F26" s="66"/>
      <c r="G26" s="66"/>
      <c r="H26" s="66"/>
      <c r="I26" s="66"/>
      <c r="J26" s="66"/>
      <c r="K26" s="66"/>
      <c r="L26" s="66"/>
      <c r="M26" s="66"/>
      <c r="N26" s="66"/>
      <c r="O26" s="66"/>
      <c r="P26" s="66"/>
      <c r="Q26" s="66"/>
      <c r="R26" s="66"/>
      <c r="S26" s="66"/>
      <c r="T26" s="166"/>
      <c r="U26" s="175">
        <f>(V27+W28)-(V29+W30)</f>
        <v>3560000</v>
      </c>
      <c r="V26" s="175"/>
      <c r="W26" s="175"/>
      <c r="X26" s="175"/>
      <c r="Y26" s="175"/>
      <c r="Z26" s="175"/>
      <c r="AA26" s="175"/>
      <c r="AB26" s="175"/>
      <c r="AC26" s="175"/>
      <c r="AD26" s="175"/>
      <c r="AE26" s="175"/>
      <c r="AF26" s="194" t="s">
        <v>31</v>
      </c>
      <c r="AG26" s="201"/>
      <c r="AH26" s="1" t="s">
        <v>49</v>
      </c>
      <c r="AI26" s="1" t="s">
        <v>51</v>
      </c>
      <c r="AJ26" s="225"/>
    </row>
    <row r="27" spans="1:39" ht="17.25" customHeight="1">
      <c r="A27" s="17"/>
      <c r="B27" s="49" t="s">
        <v>54</v>
      </c>
      <c r="C27" s="66"/>
      <c r="D27" s="66"/>
      <c r="E27" s="66"/>
      <c r="F27" s="66"/>
      <c r="G27" s="66"/>
      <c r="H27" s="66"/>
      <c r="I27" s="66"/>
      <c r="J27" s="66"/>
      <c r="K27" s="66"/>
      <c r="L27" s="66"/>
      <c r="M27" s="66"/>
      <c r="N27" s="66"/>
      <c r="O27" s="66"/>
      <c r="P27" s="66"/>
      <c r="Q27" s="66"/>
      <c r="R27" s="66"/>
      <c r="S27" s="66"/>
      <c r="T27" s="66"/>
      <c r="U27" s="166"/>
      <c r="V27" s="174">
        <v>87112000</v>
      </c>
      <c r="W27" s="174"/>
      <c r="X27" s="174"/>
      <c r="Y27" s="174"/>
      <c r="Z27" s="174"/>
      <c r="AA27" s="174"/>
      <c r="AB27" s="174"/>
      <c r="AC27" s="174"/>
      <c r="AD27" s="174"/>
      <c r="AE27" s="174"/>
      <c r="AF27" s="194" t="s">
        <v>31</v>
      </c>
      <c r="AG27" s="201"/>
      <c r="AJ27" s="226"/>
      <c r="AM27" s="6"/>
    </row>
    <row r="28" spans="1:39" ht="17.25" customHeight="1">
      <c r="A28" s="17"/>
      <c r="B28" s="50" t="s">
        <v>240</v>
      </c>
      <c r="C28" s="67"/>
      <c r="D28" s="67"/>
      <c r="E28" s="67"/>
      <c r="F28" s="67"/>
      <c r="G28" s="67"/>
      <c r="H28" s="67"/>
      <c r="I28" s="67"/>
      <c r="J28" s="67"/>
      <c r="K28" s="67"/>
      <c r="L28" s="67"/>
      <c r="M28" s="67"/>
      <c r="N28" s="67"/>
      <c r="O28" s="67"/>
      <c r="P28" s="67"/>
      <c r="Q28" s="67"/>
      <c r="R28" s="67"/>
      <c r="S28" s="67"/>
      <c r="T28" s="67"/>
      <c r="U28" s="67"/>
      <c r="V28" s="178" t="s">
        <v>37</v>
      </c>
      <c r="W28" s="184">
        <v>0</v>
      </c>
      <c r="X28" s="184"/>
      <c r="Y28" s="184"/>
      <c r="Z28" s="184"/>
      <c r="AA28" s="184"/>
      <c r="AB28" s="184"/>
      <c r="AC28" s="184"/>
      <c r="AD28" s="184"/>
      <c r="AE28" s="174" t="s">
        <v>216</v>
      </c>
      <c r="AF28" s="194" t="s">
        <v>31</v>
      </c>
      <c r="AG28" s="201"/>
      <c r="AJ28" s="226"/>
      <c r="AM28" s="6"/>
    </row>
    <row r="29" spans="1:39" ht="17.25" customHeight="1">
      <c r="A29" s="17"/>
      <c r="B29" s="51" t="s">
        <v>59</v>
      </c>
      <c r="C29" s="68"/>
      <c r="D29" s="68"/>
      <c r="E29" s="68"/>
      <c r="F29" s="68"/>
      <c r="G29" s="68"/>
      <c r="H29" s="68"/>
      <c r="I29" s="68"/>
      <c r="J29" s="68"/>
      <c r="K29" s="68"/>
      <c r="L29" s="68"/>
      <c r="M29" s="68"/>
      <c r="N29" s="68"/>
      <c r="O29" s="68"/>
      <c r="P29" s="68"/>
      <c r="Q29" s="68"/>
      <c r="R29" s="68"/>
      <c r="S29" s="68"/>
      <c r="T29" s="68"/>
      <c r="U29" s="68"/>
      <c r="V29" s="178">
        <v>83552000</v>
      </c>
      <c r="W29" s="174"/>
      <c r="X29" s="174"/>
      <c r="Y29" s="174"/>
      <c r="Z29" s="174"/>
      <c r="AA29" s="174"/>
      <c r="AB29" s="174"/>
      <c r="AC29" s="174"/>
      <c r="AD29" s="174"/>
      <c r="AE29" s="174"/>
      <c r="AF29" s="160" t="s">
        <v>31</v>
      </c>
      <c r="AG29" s="202"/>
    </row>
    <row r="30" spans="1:39" ht="17.25" customHeight="1">
      <c r="A30" s="18"/>
      <c r="B30" s="52" t="s">
        <v>226</v>
      </c>
      <c r="C30" s="69"/>
      <c r="D30" s="69"/>
      <c r="E30" s="69"/>
      <c r="F30" s="69"/>
      <c r="G30" s="69"/>
      <c r="H30" s="69"/>
      <c r="I30" s="69"/>
      <c r="J30" s="69"/>
      <c r="K30" s="69"/>
      <c r="L30" s="69"/>
      <c r="M30" s="69"/>
      <c r="N30" s="69"/>
      <c r="O30" s="69"/>
      <c r="P30" s="69"/>
      <c r="Q30" s="69"/>
      <c r="R30" s="69"/>
      <c r="S30" s="69"/>
      <c r="T30" s="69"/>
      <c r="U30" s="176"/>
      <c r="V30" s="174" t="s">
        <v>37</v>
      </c>
      <c r="W30" s="184">
        <v>0</v>
      </c>
      <c r="X30" s="184"/>
      <c r="Y30" s="184"/>
      <c r="Z30" s="184"/>
      <c r="AA30" s="184"/>
      <c r="AB30" s="184"/>
      <c r="AC30" s="184"/>
      <c r="AD30" s="184"/>
      <c r="AE30" s="174" t="s">
        <v>216</v>
      </c>
      <c r="AF30" s="194" t="s">
        <v>31</v>
      </c>
      <c r="AG30" s="201"/>
    </row>
    <row r="31" spans="1:39" ht="17.25" customHeight="1">
      <c r="A31" s="16" t="s">
        <v>24</v>
      </c>
      <c r="B31" s="49" t="s">
        <v>61</v>
      </c>
      <c r="C31" s="66"/>
      <c r="D31" s="66"/>
      <c r="E31" s="66"/>
      <c r="F31" s="66"/>
      <c r="G31" s="66"/>
      <c r="H31" s="66"/>
      <c r="I31" s="66"/>
      <c r="J31" s="66"/>
      <c r="K31" s="66"/>
      <c r="L31" s="66"/>
      <c r="M31" s="66"/>
      <c r="N31" s="66"/>
      <c r="O31" s="66"/>
      <c r="P31" s="66"/>
      <c r="Q31" s="66"/>
      <c r="R31" s="66"/>
      <c r="S31" s="66"/>
      <c r="T31" s="166"/>
      <c r="U31" s="177">
        <f>(V32-V33)/V34</f>
        <v>289855.07246376813</v>
      </c>
      <c r="V31" s="179"/>
      <c r="W31" s="179"/>
      <c r="X31" s="179"/>
      <c r="Y31" s="179"/>
      <c r="Z31" s="187" t="s">
        <v>31</v>
      </c>
      <c r="AA31" s="187"/>
      <c r="AB31" s="189" t="s">
        <v>64</v>
      </c>
      <c r="AC31" s="189"/>
      <c r="AD31" s="189"/>
      <c r="AE31" s="189"/>
      <c r="AF31" s="194"/>
      <c r="AG31" s="201"/>
    </row>
    <row r="32" spans="1:39" ht="17.25" customHeight="1">
      <c r="A32" s="19"/>
      <c r="B32" s="49" t="s">
        <v>227</v>
      </c>
      <c r="C32" s="66"/>
      <c r="D32" s="66"/>
      <c r="E32" s="66"/>
      <c r="F32" s="66"/>
      <c r="G32" s="66"/>
      <c r="H32" s="66"/>
      <c r="I32" s="66"/>
      <c r="J32" s="66"/>
      <c r="K32" s="66"/>
      <c r="L32" s="66"/>
      <c r="M32" s="66"/>
      <c r="N32" s="66"/>
      <c r="O32" s="66"/>
      <c r="P32" s="66"/>
      <c r="Q32" s="66"/>
      <c r="R32" s="66"/>
      <c r="S32" s="66"/>
      <c r="T32" s="66"/>
      <c r="U32" s="166"/>
      <c r="V32" s="174">
        <v>26100000</v>
      </c>
      <c r="W32" s="174"/>
      <c r="X32" s="174"/>
      <c r="Y32" s="174"/>
      <c r="Z32" s="174"/>
      <c r="AA32" s="174"/>
      <c r="AB32" s="174"/>
      <c r="AC32" s="174"/>
      <c r="AD32" s="174"/>
      <c r="AE32" s="174"/>
      <c r="AF32" s="194" t="s">
        <v>31</v>
      </c>
      <c r="AG32" s="201"/>
      <c r="AM32" s="6"/>
    </row>
    <row r="33" spans="1:45" ht="17.25" customHeight="1">
      <c r="A33" s="20"/>
      <c r="B33" s="49" t="s">
        <v>50</v>
      </c>
      <c r="C33" s="66"/>
      <c r="D33" s="66"/>
      <c r="E33" s="66"/>
      <c r="F33" s="66"/>
      <c r="G33" s="66"/>
      <c r="H33" s="66"/>
      <c r="I33" s="66"/>
      <c r="J33" s="66"/>
      <c r="K33" s="66"/>
      <c r="L33" s="66"/>
      <c r="M33" s="66"/>
      <c r="N33" s="66"/>
      <c r="O33" s="66"/>
      <c r="P33" s="66"/>
      <c r="Q33" s="66"/>
      <c r="R33" s="66"/>
      <c r="S33" s="66"/>
      <c r="T33" s="66"/>
      <c r="U33" s="166"/>
      <c r="V33" s="174">
        <v>24100000</v>
      </c>
      <c r="W33" s="174"/>
      <c r="X33" s="174"/>
      <c r="Y33" s="174"/>
      <c r="Z33" s="174"/>
      <c r="AA33" s="174"/>
      <c r="AB33" s="174"/>
      <c r="AC33" s="174"/>
      <c r="AD33" s="174"/>
      <c r="AE33" s="174"/>
      <c r="AF33" s="194" t="s">
        <v>31</v>
      </c>
      <c r="AG33" s="201"/>
      <c r="AM33" s="6"/>
    </row>
    <row r="34" spans="1:45" ht="17.25" customHeight="1">
      <c r="A34" s="20"/>
      <c r="B34" s="51" t="s">
        <v>60</v>
      </c>
      <c r="C34" s="68"/>
      <c r="D34" s="68"/>
      <c r="E34" s="68"/>
      <c r="F34" s="68"/>
      <c r="G34" s="68"/>
      <c r="H34" s="68"/>
      <c r="I34" s="68"/>
      <c r="J34" s="68"/>
      <c r="K34" s="68"/>
      <c r="L34" s="68"/>
      <c r="M34" s="68"/>
      <c r="N34" s="68"/>
      <c r="O34" s="68"/>
      <c r="P34" s="68"/>
      <c r="Q34" s="68"/>
      <c r="R34" s="68"/>
      <c r="S34" s="68"/>
      <c r="T34" s="68"/>
      <c r="U34" s="68"/>
      <c r="V34" s="180">
        <v>6.9</v>
      </c>
      <c r="W34" s="185"/>
      <c r="X34" s="185"/>
      <c r="Y34" s="185"/>
      <c r="Z34" s="185"/>
      <c r="AA34" s="185"/>
      <c r="AB34" s="185"/>
      <c r="AC34" s="185"/>
      <c r="AD34" s="185"/>
      <c r="AE34" s="185"/>
      <c r="AF34" s="160" t="s">
        <v>65</v>
      </c>
      <c r="AG34" s="202"/>
      <c r="AH34" s="222"/>
    </row>
    <row r="35" spans="1:45" ht="13.5" customHeight="1">
      <c r="A35" s="20"/>
      <c r="B35" s="50" t="s">
        <v>66</v>
      </c>
      <c r="C35" s="67"/>
      <c r="D35" s="67"/>
      <c r="E35" s="67"/>
      <c r="F35" s="67"/>
      <c r="G35" s="67"/>
      <c r="H35" s="67"/>
      <c r="I35" s="67"/>
      <c r="J35" s="67"/>
      <c r="K35" s="67"/>
      <c r="L35" s="67"/>
      <c r="M35" s="67"/>
      <c r="N35" s="67"/>
      <c r="O35" s="67"/>
      <c r="P35" s="67"/>
      <c r="Q35" s="67"/>
      <c r="R35" s="67"/>
      <c r="S35" s="67"/>
      <c r="T35" s="67"/>
      <c r="U35" s="67"/>
      <c r="V35" s="181">
        <v>6</v>
      </c>
      <c r="W35" s="181"/>
      <c r="X35" s="181"/>
      <c r="Y35" s="181"/>
      <c r="Z35" s="181"/>
      <c r="AA35" s="181"/>
      <c r="AB35" s="181"/>
      <c r="AC35" s="181"/>
      <c r="AD35" s="181"/>
      <c r="AE35" s="192" t="s">
        <v>43</v>
      </c>
      <c r="AF35" s="192"/>
      <c r="AG35" s="203"/>
      <c r="AH35" s="1" t="s">
        <v>49</v>
      </c>
      <c r="AI35" s="223" t="s">
        <v>246</v>
      </c>
    </row>
    <row r="36" spans="1:45" ht="18.600000000000001" customHeight="1">
      <c r="A36" s="21"/>
      <c r="B36" s="7" t="s">
        <v>68</v>
      </c>
      <c r="C36" s="40"/>
      <c r="D36" s="40"/>
      <c r="E36" s="40"/>
      <c r="F36" s="40"/>
      <c r="G36" s="40"/>
      <c r="H36" s="110"/>
      <c r="I36" s="122"/>
      <c r="J36" s="134" t="s">
        <v>244</v>
      </c>
      <c r="K36" s="122"/>
      <c r="L36" s="122"/>
      <c r="M36" s="122"/>
      <c r="N36" s="122"/>
      <c r="O36" s="122"/>
      <c r="P36" s="122"/>
      <c r="Q36" s="122"/>
      <c r="R36" s="160"/>
      <c r="S36" s="160"/>
      <c r="T36" s="167"/>
      <c r="U36" s="167"/>
      <c r="V36" s="167"/>
      <c r="W36" s="167"/>
      <c r="X36" s="167"/>
      <c r="Y36" s="167"/>
      <c r="Z36" s="167"/>
      <c r="AA36" s="167"/>
      <c r="AB36" s="167"/>
      <c r="AC36" s="167"/>
      <c r="AD36" s="167"/>
      <c r="AE36" s="140"/>
      <c r="AF36" s="140"/>
      <c r="AG36" s="196"/>
    </row>
    <row r="37" spans="1:45" ht="18.600000000000001" customHeight="1">
      <c r="A37" s="20"/>
      <c r="B37" s="12"/>
      <c r="C37" s="45"/>
      <c r="D37" s="45"/>
      <c r="E37" s="45"/>
      <c r="F37" s="45"/>
      <c r="G37" s="45"/>
      <c r="H37" s="110"/>
      <c r="I37" s="123"/>
      <c r="J37" s="135" t="s">
        <v>7</v>
      </c>
      <c r="K37" s="123"/>
      <c r="L37" s="123"/>
      <c r="M37" s="123"/>
      <c r="N37" s="123"/>
      <c r="O37" s="123"/>
      <c r="P37" s="123"/>
      <c r="Q37" s="123"/>
      <c r="R37" s="123"/>
      <c r="S37" s="123"/>
      <c r="T37" s="168"/>
      <c r="U37" s="168"/>
      <c r="V37" s="168"/>
      <c r="W37" s="168"/>
      <c r="X37" s="168"/>
      <c r="Y37" s="168"/>
      <c r="Z37" s="168"/>
      <c r="AA37" s="168"/>
      <c r="AB37" s="168"/>
      <c r="AC37" s="168"/>
      <c r="AD37" s="168"/>
      <c r="AE37" s="2"/>
      <c r="AF37" s="2"/>
      <c r="AG37" s="204"/>
      <c r="AH37" s="1" t="s">
        <v>49</v>
      </c>
      <c r="AI37" s="1" t="s">
        <v>14</v>
      </c>
    </row>
    <row r="38" spans="1:45" ht="39.75" customHeight="1">
      <c r="A38" s="20"/>
      <c r="B38" s="12"/>
      <c r="C38" s="45"/>
      <c r="D38" s="45"/>
      <c r="E38" s="45"/>
      <c r="F38" s="45"/>
      <c r="G38" s="45"/>
      <c r="H38" s="110"/>
      <c r="I38" s="124"/>
      <c r="J38" s="136" t="s">
        <v>250</v>
      </c>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205"/>
    </row>
    <row r="39" spans="1:45" ht="18.600000000000001" customHeight="1">
      <c r="A39" s="22"/>
      <c r="B39" s="8"/>
      <c r="C39" s="41"/>
      <c r="D39" s="41"/>
      <c r="E39" s="41"/>
      <c r="F39" s="41"/>
      <c r="G39" s="41"/>
      <c r="H39" s="111"/>
      <c r="I39" s="125"/>
      <c r="J39" s="137" t="s">
        <v>178</v>
      </c>
      <c r="K39" s="143"/>
      <c r="L39" s="143"/>
      <c r="M39" s="143"/>
      <c r="N39" s="143"/>
      <c r="O39" s="143"/>
      <c r="P39" s="143"/>
      <c r="Q39" s="143"/>
      <c r="R39" s="143"/>
      <c r="S39" s="143"/>
      <c r="T39" s="169"/>
      <c r="U39" s="169"/>
      <c r="V39" s="169"/>
      <c r="W39" s="169"/>
      <c r="X39" s="169"/>
      <c r="Y39" s="169"/>
      <c r="Z39" s="169"/>
      <c r="AA39" s="169"/>
      <c r="AB39" s="169"/>
      <c r="AC39" s="169"/>
      <c r="AD39" s="169"/>
      <c r="AE39" s="169"/>
      <c r="AF39" s="195" t="s">
        <v>34</v>
      </c>
      <c r="AG39" s="206"/>
    </row>
    <row r="40" spans="1:45" ht="17.25" customHeight="1">
      <c r="A40" s="16" t="s">
        <v>71</v>
      </c>
      <c r="B40" s="49" t="s">
        <v>30</v>
      </c>
      <c r="C40" s="66"/>
      <c r="D40" s="66"/>
      <c r="E40" s="66"/>
      <c r="F40" s="66"/>
      <c r="G40" s="66"/>
      <c r="H40" s="66"/>
      <c r="I40" s="66"/>
      <c r="J40" s="66"/>
      <c r="K40" s="66"/>
      <c r="L40" s="66"/>
      <c r="M40" s="66"/>
      <c r="N40" s="66"/>
      <c r="O40" s="66"/>
      <c r="P40" s="66"/>
      <c r="Q40" s="66"/>
      <c r="R40" s="66"/>
      <c r="S40" s="66"/>
      <c r="T40" s="166"/>
      <c r="U40" s="177">
        <f>(V41-V42)/V43</f>
        <v>111111.11111111112</v>
      </c>
      <c r="V40" s="179"/>
      <c r="W40" s="179"/>
      <c r="X40" s="179"/>
      <c r="Y40" s="179"/>
      <c r="Z40" s="187" t="s">
        <v>31</v>
      </c>
      <c r="AA40" s="187"/>
      <c r="AB40" s="189" t="s">
        <v>64</v>
      </c>
      <c r="AC40" s="189"/>
      <c r="AD40" s="189"/>
      <c r="AE40" s="189"/>
      <c r="AF40" s="194"/>
      <c r="AG40" s="201"/>
      <c r="AH40" s="1" t="s">
        <v>49</v>
      </c>
      <c r="AI40" s="1" t="s">
        <v>62</v>
      </c>
    </row>
    <row r="41" spans="1:45" ht="17.25" customHeight="1">
      <c r="A41" s="19"/>
      <c r="B41" s="49" t="s">
        <v>228</v>
      </c>
      <c r="C41" s="66"/>
      <c r="D41" s="66"/>
      <c r="E41" s="66"/>
      <c r="F41" s="66"/>
      <c r="G41" s="66"/>
      <c r="H41" s="66"/>
      <c r="I41" s="66"/>
      <c r="J41" s="66"/>
      <c r="K41" s="66"/>
      <c r="L41" s="66"/>
      <c r="M41" s="66"/>
      <c r="N41" s="66"/>
      <c r="O41" s="66"/>
      <c r="P41" s="66"/>
      <c r="Q41" s="66"/>
      <c r="R41" s="66"/>
      <c r="S41" s="66"/>
      <c r="T41" s="66"/>
      <c r="U41" s="166"/>
      <c r="V41" s="174">
        <v>33500000</v>
      </c>
      <c r="W41" s="174"/>
      <c r="X41" s="174"/>
      <c r="Y41" s="174"/>
      <c r="Z41" s="174"/>
      <c r="AA41" s="174"/>
      <c r="AB41" s="174"/>
      <c r="AC41" s="174"/>
      <c r="AD41" s="174"/>
      <c r="AE41" s="174"/>
      <c r="AF41" s="194" t="s">
        <v>31</v>
      </c>
      <c r="AG41" s="201"/>
      <c r="AJ41" s="226"/>
      <c r="AM41" s="6"/>
    </row>
    <row r="42" spans="1:45" ht="17.25" customHeight="1">
      <c r="A42" s="23"/>
      <c r="B42" s="49" t="s">
        <v>229</v>
      </c>
      <c r="C42" s="66"/>
      <c r="D42" s="66"/>
      <c r="E42" s="66"/>
      <c r="F42" s="66"/>
      <c r="G42" s="66"/>
      <c r="H42" s="66"/>
      <c r="I42" s="66"/>
      <c r="J42" s="66"/>
      <c r="K42" s="66"/>
      <c r="L42" s="66"/>
      <c r="M42" s="66"/>
      <c r="N42" s="66"/>
      <c r="O42" s="66"/>
      <c r="P42" s="66"/>
      <c r="Q42" s="66"/>
      <c r="R42" s="66"/>
      <c r="S42" s="66"/>
      <c r="T42" s="66"/>
      <c r="U42" s="166"/>
      <c r="V42" s="174">
        <v>32200000</v>
      </c>
      <c r="W42" s="174"/>
      <c r="X42" s="174"/>
      <c r="Y42" s="174"/>
      <c r="Z42" s="174"/>
      <c r="AA42" s="174"/>
      <c r="AB42" s="174"/>
      <c r="AC42" s="174"/>
      <c r="AD42" s="174"/>
      <c r="AE42" s="174"/>
      <c r="AF42" s="194" t="s">
        <v>31</v>
      </c>
      <c r="AG42" s="201"/>
      <c r="AM42" s="6"/>
    </row>
    <row r="43" spans="1:45" ht="17.25" customHeight="1">
      <c r="A43" s="23"/>
      <c r="B43" s="51" t="s">
        <v>52</v>
      </c>
      <c r="C43" s="68"/>
      <c r="D43" s="68"/>
      <c r="E43" s="68"/>
      <c r="F43" s="68"/>
      <c r="G43" s="68"/>
      <c r="H43" s="68"/>
      <c r="I43" s="68"/>
      <c r="J43" s="68"/>
      <c r="K43" s="68"/>
      <c r="L43" s="68"/>
      <c r="M43" s="68"/>
      <c r="N43" s="68"/>
      <c r="O43" s="68"/>
      <c r="P43" s="68"/>
      <c r="Q43" s="68"/>
      <c r="R43" s="68"/>
      <c r="S43" s="68"/>
      <c r="T43" s="68"/>
      <c r="U43" s="68"/>
      <c r="V43" s="180">
        <v>11.7</v>
      </c>
      <c r="W43" s="185"/>
      <c r="X43" s="185"/>
      <c r="Y43" s="185"/>
      <c r="Z43" s="185"/>
      <c r="AA43" s="185"/>
      <c r="AB43" s="185"/>
      <c r="AC43" s="185"/>
      <c r="AD43" s="185"/>
      <c r="AE43" s="185"/>
      <c r="AF43" s="160" t="s">
        <v>65</v>
      </c>
      <c r="AG43" s="202"/>
    </row>
    <row r="44" spans="1:45" ht="17.25" customHeight="1">
      <c r="A44" s="16" t="s">
        <v>72</v>
      </c>
      <c r="B44" s="49" t="s">
        <v>74</v>
      </c>
      <c r="C44" s="66"/>
      <c r="D44" s="66"/>
      <c r="E44" s="66"/>
      <c r="F44" s="66"/>
      <c r="G44" s="66"/>
      <c r="H44" s="66"/>
      <c r="I44" s="66"/>
      <c r="J44" s="66"/>
      <c r="K44" s="66"/>
      <c r="L44" s="66"/>
      <c r="M44" s="66"/>
      <c r="N44" s="66"/>
      <c r="O44" s="66"/>
      <c r="P44" s="66"/>
      <c r="Q44" s="66"/>
      <c r="R44" s="66"/>
      <c r="S44" s="66"/>
      <c r="T44" s="166"/>
      <c r="U44" s="177">
        <f>(V45-V46)/V47</f>
        <v>37142.857142857145</v>
      </c>
      <c r="V44" s="179"/>
      <c r="W44" s="179"/>
      <c r="X44" s="179"/>
      <c r="Y44" s="179"/>
      <c r="Z44" s="187" t="s">
        <v>31</v>
      </c>
      <c r="AA44" s="187"/>
      <c r="AB44" s="189" t="s">
        <v>64</v>
      </c>
      <c r="AC44" s="189"/>
      <c r="AD44" s="189"/>
      <c r="AE44" s="189"/>
      <c r="AF44" s="194"/>
      <c r="AG44" s="201"/>
      <c r="AH44" s="1" t="s">
        <v>49</v>
      </c>
      <c r="AI44" s="224" t="s">
        <v>133</v>
      </c>
      <c r="AJ44" s="224"/>
      <c r="AK44" s="224"/>
      <c r="AL44" s="224"/>
      <c r="AM44" s="224"/>
      <c r="AN44" s="224"/>
      <c r="AO44" s="224"/>
      <c r="AP44" s="224"/>
      <c r="AQ44" s="224"/>
      <c r="AR44" s="224"/>
      <c r="AS44" s="224"/>
    </row>
    <row r="45" spans="1:45" ht="17.25" customHeight="1">
      <c r="A45" s="19"/>
      <c r="B45" s="49" t="s">
        <v>230</v>
      </c>
      <c r="C45" s="66"/>
      <c r="D45" s="66"/>
      <c r="E45" s="66"/>
      <c r="F45" s="66"/>
      <c r="G45" s="66"/>
      <c r="H45" s="66"/>
      <c r="I45" s="66"/>
      <c r="J45" s="66"/>
      <c r="K45" s="66"/>
      <c r="L45" s="66"/>
      <c r="M45" s="66"/>
      <c r="N45" s="66"/>
      <c r="O45" s="66"/>
      <c r="P45" s="66"/>
      <c r="Q45" s="66"/>
      <c r="R45" s="66"/>
      <c r="S45" s="66"/>
      <c r="T45" s="66"/>
      <c r="U45" s="166"/>
      <c r="V45" s="174">
        <v>27512000</v>
      </c>
      <c r="W45" s="174"/>
      <c r="X45" s="174"/>
      <c r="Y45" s="174"/>
      <c r="Z45" s="174"/>
      <c r="AA45" s="174"/>
      <c r="AB45" s="174"/>
      <c r="AC45" s="174"/>
      <c r="AD45" s="174"/>
      <c r="AE45" s="174"/>
      <c r="AF45" s="194" t="s">
        <v>31</v>
      </c>
      <c r="AG45" s="201"/>
      <c r="AI45" s="224"/>
      <c r="AJ45" s="224"/>
      <c r="AK45" s="224"/>
      <c r="AL45" s="224"/>
      <c r="AM45" s="224"/>
      <c r="AN45" s="224"/>
      <c r="AO45" s="224"/>
      <c r="AP45" s="224"/>
      <c r="AQ45" s="224"/>
      <c r="AR45" s="224"/>
      <c r="AS45" s="224"/>
    </row>
    <row r="46" spans="1:45" ht="17.25" customHeight="1">
      <c r="A46" s="20"/>
      <c r="B46" s="49" t="s">
        <v>231</v>
      </c>
      <c r="C46" s="66"/>
      <c r="D46" s="66"/>
      <c r="E46" s="66"/>
      <c r="F46" s="66"/>
      <c r="G46" s="66"/>
      <c r="H46" s="66"/>
      <c r="I46" s="66"/>
      <c r="J46" s="66"/>
      <c r="K46" s="66"/>
      <c r="L46" s="66"/>
      <c r="M46" s="66"/>
      <c r="N46" s="66"/>
      <c r="O46" s="66"/>
      <c r="P46" s="66"/>
      <c r="Q46" s="66"/>
      <c r="R46" s="66"/>
      <c r="S46" s="66"/>
      <c r="T46" s="66"/>
      <c r="U46" s="166"/>
      <c r="V46" s="174">
        <v>27252000</v>
      </c>
      <c r="W46" s="174"/>
      <c r="X46" s="174"/>
      <c r="Y46" s="174"/>
      <c r="Z46" s="174"/>
      <c r="AA46" s="174"/>
      <c r="AB46" s="174"/>
      <c r="AC46" s="174"/>
      <c r="AD46" s="174"/>
      <c r="AE46" s="174"/>
      <c r="AF46" s="194" t="s">
        <v>31</v>
      </c>
      <c r="AG46" s="201"/>
      <c r="AM46" s="6"/>
    </row>
    <row r="47" spans="1:45" ht="17.25" customHeight="1">
      <c r="A47" s="20"/>
      <c r="B47" s="51" t="s">
        <v>67</v>
      </c>
      <c r="C47" s="68"/>
      <c r="D47" s="68"/>
      <c r="E47" s="68"/>
      <c r="F47" s="68"/>
      <c r="G47" s="68"/>
      <c r="H47" s="68"/>
      <c r="I47" s="68"/>
      <c r="J47" s="68"/>
      <c r="K47" s="68"/>
      <c r="L47" s="68"/>
      <c r="M47" s="68"/>
      <c r="N47" s="68"/>
      <c r="O47" s="68"/>
      <c r="P47" s="68"/>
      <c r="Q47" s="68"/>
      <c r="R47" s="68"/>
      <c r="S47" s="68"/>
      <c r="T47" s="68"/>
      <c r="U47" s="68"/>
      <c r="V47" s="180">
        <v>7</v>
      </c>
      <c r="W47" s="185"/>
      <c r="X47" s="185"/>
      <c r="Y47" s="185"/>
      <c r="Z47" s="185"/>
      <c r="AA47" s="185"/>
      <c r="AB47" s="185"/>
      <c r="AC47" s="185"/>
      <c r="AD47" s="185"/>
      <c r="AE47" s="185"/>
      <c r="AF47" s="160" t="s">
        <v>65</v>
      </c>
      <c r="AG47" s="202"/>
    </row>
    <row r="48" spans="1:45" ht="13.5" customHeight="1">
      <c r="A48" s="20"/>
      <c r="B48" s="50" t="s">
        <v>55</v>
      </c>
      <c r="C48" s="67"/>
      <c r="D48" s="67"/>
      <c r="E48" s="67"/>
      <c r="F48" s="67"/>
      <c r="G48" s="67"/>
      <c r="H48" s="67"/>
      <c r="I48" s="67"/>
      <c r="J48" s="67"/>
      <c r="K48" s="67"/>
      <c r="L48" s="67"/>
      <c r="M48" s="67"/>
      <c r="N48" s="67"/>
      <c r="O48" s="67"/>
      <c r="P48" s="67"/>
      <c r="Q48" s="67"/>
      <c r="R48" s="67"/>
      <c r="S48" s="67"/>
      <c r="T48" s="67"/>
      <c r="U48" s="67"/>
      <c r="V48" s="182">
        <v>4200000</v>
      </c>
      <c r="W48" s="182"/>
      <c r="X48" s="182"/>
      <c r="Y48" s="182"/>
      <c r="Z48" s="182"/>
      <c r="AA48" s="182"/>
      <c r="AB48" s="182"/>
      <c r="AC48" s="182"/>
      <c r="AD48" s="182"/>
      <c r="AE48" s="192" t="s">
        <v>76</v>
      </c>
      <c r="AF48" s="192"/>
      <c r="AG48" s="203"/>
      <c r="AH48" s="1" t="s">
        <v>49</v>
      </c>
      <c r="AI48" s="1" t="s">
        <v>46</v>
      </c>
    </row>
    <row r="49" spans="1:38" ht="18.75" customHeight="1">
      <c r="A49" s="16" t="s">
        <v>22</v>
      </c>
      <c r="B49" s="53" t="s">
        <v>171</v>
      </c>
      <c r="C49" s="70"/>
      <c r="D49" s="70"/>
      <c r="E49" s="70"/>
      <c r="F49" s="85"/>
      <c r="G49" s="90" t="s">
        <v>122</v>
      </c>
      <c r="H49" s="112"/>
      <c r="I49" s="126"/>
      <c r="J49" s="126"/>
      <c r="K49" s="112"/>
      <c r="L49" s="112"/>
      <c r="M49" s="126"/>
      <c r="N49" s="126"/>
      <c r="O49" s="112"/>
      <c r="P49" s="112"/>
      <c r="Q49" s="126"/>
      <c r="R49" s="126"/>
      <c r="S49" s="112"/>
      <c r="T49" s="112"/>
      <c r="U49" s="126"/>
      <c r="V49" s="126"/>
      <c r="W49" s="126"/>
      <c r="X49" s="126"/>
      <c r="Y49" s="126"/>
      <c r="Z49" s="126"/>
      <c r="AA49" s="126"/>
      <c r="AB49" s="126"/>
      <c r="AC49" s="126"/>
      <c r="AD49" s="126"/>
      <c r="AE49" s="126"/>
      <c r="AF49" s="126"/>
      <c r="AG49" s="207"/>
    </row>
    <row r="50" spans="1:38" ht="18.75" customHeight="1">
      <c r="A50" s="24"/>
      <c r="B50" s="54"/>
      <c r="C50" s="71"/>
      <c r="D50" s="71"/>
      <c r="E50" s="71"/>
      <c r="F50" s="71"/>
      <c r="G50" s="91" t="s">
        <v>82</v>
      </c>
      <c r="H50" s="113"/>
      <c r="I50" s="127" t="s">
        <v>15</v>
      </c>
      <c r="J50" s="127"/>
      <c r="K50" s="91" t="s">
        <v>82</v>
      </c>
      <c r="L50" s="113"/>
      <c r="M50" s="127" t="s">
        <v>177</v>
      </c>
      <c r="N50" s="127"/>
      <c r="O50" s="91"/>
      <c r="P50" s="113"/>
      <c r="Q50" s="158" t="s">
        <v>124</v>
      </c>
      <c r="R50" s="158"/>
      <c r="S50" s="91"/>
      <c r="T50" s="113"/>
      <c r="U50" s="127" t="s">
        <v>178</v>
      </c>
      <c r="V50" s="158"/>
      <c r="W50" s="158"/>
      <c r="X50" s="115"/>
      <c r="Y50" s="115"/>
      <c r="Z50" s="115"/>
      <c r="AA50" s="115"/>
      <c r="AB50" s="128"/>
      <c r="AC50" s="128"/>
      <c r="AD50" s="128"/>
      <c r="AE50" s="128"/>
      <c r="AF50" s="128"/>
      <c r="AG50" s="193" t="s">
        <v>34</v>
      </c>
      <c r="AH50" s="1" t="s">
        <v>49</v>
      </c>
      <c r="AI50" s="1" t="s">
        <v>14</v>
      </c>
    </row>
    <row r="51" spans="1:38" ht="18" customHeight="1">
      <c r="A51" s="24"/>
      <c r="B51" s="54"/>
      <c r="C51" s="71"/>
      <c r="D51" s="71"/>
      <c r="E51" s="71"/>
      <c r="F51" s="86"/>
      <c r="G51" s="92" t="s">
        <v>183</v>
      </c>
      <c r="H51" s="114"/>
      <c r="I51" s="128"/>
      <c r="J51" s="128"/>
      <c r="K51" s="114"/>
      <c r="L51" s="114"/>
      <c r="M51" s="128"/>
      <c r="N51" s="128"/>
      <c r="O51" s="147" t="s">
        <v>84</v>
      </c>
      <c r="P51" s="151"/>
      <c r="Q51" s="159" t="s">
        <v>58</v>
      </c>
      <c r="R51" s="161"/>
      <c r="S51" s="161"/>
      <c r="T51" s="170"/>
      <c r="U51" s="127" t="s">
        <v>8</v>
      </c>
      <c r="V51" s="159">
        <v>10</v>
      </c>
      <c r="W51" s="161"/>
      <c r="X51" s="161"/>
      <c r="Y51" s="161"/>
      <c r="Z51" s="161"/>
      <c r="AA51" s="170"/>
      <c r="AB51" s="127" t="s">
        <v>86</v>
      </c>
      <c r="AC51" s="127"/>
      <c r="AD51" s="127"/>
      <c r="AE51" s="127"/>
      <c r="AF51" s="127"/>
      <c r="AG51" s="193"/>
    </row>
    <row r="52" spans="1:38" ht="18" customHeight="1">
      <c r="A52" s="24"/>
      <c r="B52" s="54"/>
      <c r="C52" s="71"/>
      <c r="D52" s="71"/>
      <c r="E52" s="71"/>
      <c r="F52" s="86"/>
      <c r="G52" s="93" t="s">
        <v>184</v>
      </c>
      <c r="H52" s="115"/>
      <c r="I52" s="128"/>
      <c r="J52" s="128"/>
      <c r="K52" s="128"/>
      <c r="L52" s="128"/>
      <c r="M52" s="128"/>
      <c r="N52" s="128"/>
      <c r="O52" s="128"/>
      <c r="P52" s="115"/>
      <c r="Q52" s="116"/>
      <c r="R52" s="114"/>
      <c r="S52" s="114"/>
      <c r="T52" s="114"/>
      <c r="U52" s="128"/>
      <c r="V52" s="116"/>
      <c r="W52" s="116"/>
      <c r="X52" s="114"/>
      <c r="Y52" s="114"/>
      <c r="Z52" s="114"/>
      <c r="AA52" s="114"/>
      <c r="AB52" s="128"/>
      <c r="AC52" s="128"/>
      <c r="AD52" s="128"/>
      <c r="AE52" s="128"/>
      <c r="AF52" s="128"/>
      <c r="AG52" s="208"/>
    </row>
    <row r="53" spans="1:38" ht="18" customHeight="1">
      <c r="A53" s="24"/>
      <c r="B53" s="54"/>
      <c r="C53" s="71"/>
      <c r="D53" s="71"/>
      <c r="E53" s="71"/>
      <c r="F53" s="71"/>
      <c r="G53" s="91" t="s">
        <v>82</v>
      </c>
      <c r="H53" s="113"/>
      <c r="I53" s="128" t="s">
        <v>179</v>
      </c>
      <c r="J53" s="128"/>
      <c r="K53" s="128"/>
      <c r="L53" s="128"/>
      <c r="M53" s="128"/>
      <c r="N53" s="128"/>
      <c r="O53" s="128"/>
      <c r="P53" s="91" t="s">
        <v>82</v>
      </c>
      <c r="Q53" s="113"/>
      <c r="R53" s="128" t="s">
        <v>181</v>
      </c>
      <c r="S53" s="128"/>
      <c r="T53" s="128"/>
      <c r="U53" s="128"/>
      <c r="V53" s="91" t="s">
        <v>82</v>
      </c>
      <c r="W53" s="113"/>
      <c r="X53" s="128" t="s">
        <v>159</v>
      </c>
      <c r="Y53" s="128"/>
      <c r="Z53" s="128"/>
      <c r="AA53" s="128"/>
      <c r="AB53" s="128"/>
      <c r="AC53" s="128"/>
      <c r="AD53" s="128"/>
      <c r="AE53" s="128"/>
      <c r="AF53" s="128"/>
      <c r="AG53" s="208"/>
      <c r="AH53" s="1" t="s">
        <v>49</v>
      </c>
      <c r="AI53" s="1" t="s">
        <v>14</v>
      </c>
    </row>
    <row r="54" spans="1:38" ht="18" customHeight="1">
      <c r="A54" s="24"/>
      <c r="B54" s="54"/>
      <c r="C54" s="71"/>
      <c r="D54" s="71"/>
      <c r="E54" s="71"/>
      <c r="F54" s="86"/>
      <c r="G54" s="94" t="s">
        <v>182</v>
      </c>
      <c r="H54" s="116"/>
      <c r="I54" s="115"/>
      <c r="J54" s="115"/>
      <c r="K54" s="115"/>
      <c r="L54" s="115"/>
      <c r="M54" s="115"/>
      <c r="N54" s="115"/>
      <c r="O54" s="115"/>
      <c r="P54" s="116"/>
      <c r="Q54" s="116"/>
      <c r="R54" s="115"/>
      <c r="S54" s="115"/>
      <c r="T54" s="115"/>
      <c r="U54" s="115"/>
      <c r="V54" s="116"/>
      <c r="W54" s="116"/>
      <c r="X54" s="115"/>
      <c r="Y54" s="115"/>
      <c r="Z54" s="115"/>
      <c r="AA54" s="115"/>
      <c r="AB54" s="115"/>
      <c r="AC54" s="115"/>
      <c r="AD54" s="115"/>
      <c r="AE54" s="115"/>
      <c r="AF54" s="115"/>
      <c r="AG54" s="209"/>
    </row>
    <row r="55" spans="1:38" ht="27" customHeight="1">
      <c r="A55" s="24"/>
      <c r="B55" s="54"/>
      <c r="C55" s="71"/>
      <c r="D55" s="71"/>
      <c r="E55" s="71"/>
      <c r="F55" s="71"/>
      <c r="G55" s="95" t="s">
        <v>12</v>
      </c>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210"/>
    </row>
    <row r="56" spans="1:38" ht="27" customHeight="1">
      <c r="A56" s="24"/>
      <c r="B56" s="54"/>
      <c r="C56" s="71"/>
      <c r="D56" s="71"/>
      <c r="E56" s="71"/>
      <c r="F56" s="71"/>
      <c r="G56" s="9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211"/>
    </row>
    <row r="57" spans="1:38" ht="27" customHeight="1">
      <c r="A57" s="24"/>
      <c r="B57" s="55"/>
      <c r="C57" s="72"/>
      <c r="D57" s="72"/>
      <c r="E57" s="72"/>
      <c r="F57" s="72"/>
      <c r="G57" s="97"/>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212"/>
    </row>
    <row r="58" spans="1:38" ht="20.100000000000001" customHeight="1">
      <c r="A58" s="24"/>
      <c r="B58" s="56" t="s">
        <v>242</v>
      </c>
      <c r="C58" s="73"/>
      <c r="D58" s="73"/>
      <c r="E58" s="73"/>
      <c r="F58" s="73"/>
      <c r="G58" s="59"/>
      <c r="H58" s="59"/>
      <c r="I58" s="129"/>
      <c r="J58" s="57" t="s">
        <v>83</v>
      </c>
      <c r="K58" s="59"/>
      <c r="L58" s="59"/>
      <c r="M58" s="59"/>
      <c r="N58" s="59"/>
      <c r="O58" s="59"/>
      <c r="P58" s="59"/>
      <c r="Q58" s="59"/>
      <c r="R58" s="59"/>
      <c r="S58" s="59"/>
      <c r="T58" s="59"/>
      <c r="U58" s="59"/>
      <c r="V58" s="59"/>
      <c r="W58" s="59"/>
      <c r="X58" s="59"/>
      <c r="Y58" s="59"/>
      <c r="Z58" s="59"/>
      <c r="AA58" s="59"/>
      <c r="AB58" s="59"/>
      <c r="AC58" s="59"/>
      <c r="AD58" s="59"/>
      <c r="AE58" s="59"/>
      <c r="AF58" s="59"/>
      <c r="AG58" s="129"/>
      <c r="AL58" s="6"/>
    </row>
    <row r="59" spans="1:38" ht="20.100000000000001" customHeight="1">
      <c r="A59" s="24"/>
      <c r="B59" s="57"/>
      <c r="C59" s="59"/>
      <c r="D59" s="59"/>
      <c r="E59" s="59"/>
      <c r="F59" s="59"/>
      <c r="G59" s="59"/>
      <c r="H59" s="59"/>
      <c r="I59" s="129"/>
      <c r="J59" s="57"/>
      <c r="K59" s="59"/>
      <c r="L59" s="59"/>
      <c r="M59" s="59"/>
      <c r="N59" s="59"/>
      <c r="O59" s="59"/>
      <c r="P59" s="59"/>
      <c r="Q59" s="59"/>
      <c r="R59" s="59"/>
      <c r="S59" s="59"/>
      <c r="T59" s="59"/>
      <c r="U59" s="59"/>
      <c r="V59" s="59"/>
      <c r="W59" s="59"/>
      <c r="X59" s="59"/>
      <c r="Y59" s="59"/>
      <c r="Z59" s="59"/>
      <c r="AA59" s="59"/>
      <c r="AB59" s="59"/>
      <c r="AC59" s="59"/>
      <c r="AD59" s="59"/>
      <c r="AE59" s="59"/>
      <c r="AF59" s="59"/>
      <c r="AG59" s="129"/>
    </row>
    <row r="60" spans="1:38" ht="20.100000000000001" customHeight="1">
      <c r="A60" s="25"/>
      <c r="B60" s="58"/>
      <c r="C60" s="74"/>
      <c r="D60" s="74"/>
      <c r="E60" s="74"/>
      <c r="F60" s="74"/>
      <c r="G60" s="74"/>
      <c r="H60" s="74"/>
      <c r="I60" s="130"/>
      <c r="J60" s="58"/>
      <c r="K60" s="74"/>
      <c r="L60" s="74"/>
      <c r="M60" s="74"/>
      <c r="N60" s="74"/>
      <c r="O60" s="74"/>
      <c r="P60" s="74"/>
      <c r="Q60" s="74"/>
      <c r="R60" s="74"/>
      <c r="S60" s="74"/>
      <c r="T60" s="74"/>
      <c r="U60" s="74"/>
      <c r="V60" s="74"/>
      <c r="W60" s="74"/>
      <c r="X60" s="74"/>
      <c r="Y60" s="74"/>
      <c r="Z60" s="74"/>
      <c r="AA60" s="74"/>
      <c r="AB60" s="74"/>
      <c r="AC60" s="74"/>
      <c r="AD60" s="74"/>
      <c r="AE60" s="74"/>
      <c r="AF60" s="74"/>
      <c r="AG60" s="130"/>
    </row>
    <row r="61" spans="1:38">
      <c r="A61" s="26"/>
      <c r="B61" s="59"/>
      <c r="C61" s="59"/>
      <c r="D61" s="59"/>
      <c r="E61" s="59"/>
      <c r="F61" s="59"/>
      <c r="G61" s="59"/>
      <c r="H61" s="59"/>
      <c r="I61" s="59"/>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row>
    <row r="62" spans="1:38" ht="13.5" customHeight="1">
      <c r="A62" s="26"/>
      <c r="B62" s="59" t="s">
        <v>255</v>
      </c>
      <c r="C62" s="59"/>
      <c r="D62" s="59"/>
      <c r="E62" s="59"/>
      <c r="F62" s="59"/>
      <c r="G62" s="59"/>
      <c r="H62" s="59"/>
      <c r="I62" s="59"/>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row>
    <row r="63" spans="1:38" ht="17.45" customHeight="1">
      <c r="A63" s="27"/>
      <c r="B63" s="60"/>
      <c r="C63" s="60"/>
      <c r="D63" s="60"/>
      <c r="E63" s="60"/>
      <c r="F63" s="60"/>
      <c r="G63" s="98" t="s">
        <v>185</v>
      </c>
      <c r="H63" s="98"/>
      <c r="I63" s="98"/>
      <c r="J63" s="98"/>
      <c r="K63" s="98"/>
      <c r="L63" s="98"/>
      <c r="M63" s="98"/>
      <c r="N63" s="98"/>
      <c r="O63" s="98"/>
      <c r="P63" s="152" t="s">
        <v>181</v>
      </c>
      <c r="Q63" s="152"/>
      <c r="R63" s="152"/>
      <c r="S63" s="152"/>
      <c r="T63" s="152"/>
      <c r="U63" s="152"/>
      <c r="V63" s="152"/>
      <c r="W63" s="152"/>
      <c r="X63" s="152" t="s">
        <v>186</v>
      </c>
      <c r="Y63" s="152"/>
      <c r="Z63" s="152"/>
      <c r="AA63" s="152"/>
      <c r="AB63" s="152"/>
      <c r="AC63" s="152"/>
      <c r="AD63" s="152"/>
      <c r="AE63" s="152"/>
      <c r="AF63" s="152"/>
      <c r="AG63" s="213"/>
    </row>
    <row r="64" spans="1:38" ht="12.95" customHeight="1">
      <c r="A64" s="28" t="s">
        <v>187</v>
      </c>
      <c r="B64" s="61"/>
      <c r="C64" s="61"/>
      <c r="D64" s="61"/>
      <c r="E64" s="61"/>
      <c r="F64" s="61"/>
      <c r="G64" s="99">
        <v>82.8</v>
      </c>
      <c r="H64" s="99"/>
      <c r="I64" s="99"/>
      <c r="J64" s="99"/>
      <c r="K64" s="99"/>
      <c r="L64" s="99"/>
      <c r="M64" s="99"/>
      <c r="N64" s="99"/>
      <c r="O64" s="99"/>
      <c r="P64" s="153">
        <v>140.4</v>
      </c>
      <c r="Q64" s="153"/>
      <c r="R64" s="153"/>
      <c r="S64" s="153"/>
      <c r="T64" s="153"/>
      <c r="U64" s="153"/>
      <c r="V64" s="153"/>
      <c r="W64" s="153"/>
      <c r="X64" s="153">
        <v>84</v>
      </c>
      <c r="Y64" s="153"/>
      <c r="Z64" s="153"/>
      <c r="AA64" s="153"/>
      <c r="AB64" s="153"/>
      <c r="AC64" s="153"/>
      <c r="AD64" s="153"/>
      <c r="AE64" s="153"/>
      <c r="AF64" s="153"/>
      <c r="AG64" s="214"/>
      <c r="AH64" s="1" t="s">
        <v>189</v>
      </c>
    </row>
    <row r="65" spans="1:34">
      <c r="A65" s="28"/>
      <c r="B65" s="61"/>
      <c r="C65" s="61"/>
      <c r="D65" s="61"/>
      <c r="E65" s="61"/>
      <c r="F65" s="61"/>
      <c r="G65" s="99"/>
      <c r="H65" s="99"/>
      <c r="I65" s="99"/>
      <c r="J65" s="99"/>
      <c r="K65" s="99"/>
      <c r="L65" s="99"/>
      <c r="M65" s="99"/>
      <c r="N65" s="99"/>
      <c r="O65" s="99"/>
      <c r="P65" s="153"/>
      <c r="Q65" s="153"/>
      <c r="R65" s="153"/>
      <c r="S65" s="153"/>
      <c r="T65" s="153"/>
      <c r="U65" s="153"/>
      <c r="V65" s="153"/>
      <c r="W65" s="153"/>
      <c r="X65" s="153"/>
      <c r="Y65" s="153"/>
      <c r="Z65" s="153"/>
      <c r="AA65" s="153"/>
      <c r="AB65" s="153"/>
      <c r="AC65" s="153"/>
      <c r="AD65" s="153"/>
      <c r="AE65" s="153"/>
      <c r="AF65" s="153"/>
      <c r="AG65" s="214"/>
    </row>
    <row r="66" spans="1:34" ht="12.95" customHeight="1">
      <c r="A66" s="28" t="s">
        <v>174</v>
      </c>
      <c r="B66" s="61"/>
      <c r="C66" s="61"/>
      <c r="D66" s="61"/>
      <c r="E66" s="61"/>
      <c r="F66" s="61"/>
      <c r="G66" s="100">
        <f>(V32-V33)/G64</f>
        <v>24154.589371980677</v>
      </c>
      <c r="H66" s="100"/>
      <c r="I66" s="100"/>
      <c r="J66" s="100"/>
      <c r="K66" s="100"/>
      <c r="L66" s="100"/>
      <c r="M66" s="100"/>
      <c r="N66" s="100"/>
      <c r="O66" s="100"/>
      <c r="P66" s="154">
        <f>(V41-V42)/P64</f>
        <v>9259.2592592592591</v>
      </c>
      <c r="Q66" s="154"/>
      <c r="R66" s="154"/>
      <c r="S66" s="154"/>
      <c r="T66" s="154"/>
      <c r="U66" s="154"/>
      <c r="V66" s="154"/>
      <c r="W66" s="154"/>
      <c r="X66" s="154">
        <f>(V45-V46)/X64</f>
        <v>3095.2380952380954</v>
      </c>
      <c r="Y66" s="154"/>
      <c r="Z66" s="154"/>
      <c r="AA66" s="154"/>
      <c r="AB66" s="154"/>
      <c r="AC66" s="154"/>
      <c r="AD66" s="154"/>
      <c r="AE66" s="154"/>
      <c r="AF66" s="154"/>
      <c r="AG66" s="215"/>
      <c r="AH66" s="1" t="s">
        <v>142</v>
      </c>
    </row>
    <row r="67" spans="1:34">
      <c r="A67" s="28"/>
      <c r="B67" s="61"/>
      <c r="C67" s="61"/>
      <c r="D67" s="61"/>
      <c r="E67" s="61"/>
      <c r="F67" s="61"/>
      <c r="G67" s="100"/>
      <c r="H67" s="100"/>
      <c r="I67" s="100"/>
      <c r="J67" s="100"/>
      <c r="K67" s="100"/>
      <c r="L67" s="100"/>
      <c r="M67" s="100"/>
      <c r="N67" s="100"/>
      <c r="O67" s="100"/>
      <c r="P67" s="154"/>
      <c r="Q67" s="154"/>
      <c r="R67" s="154"/>
      <c r="S67" s="154"/>
      <c r="T67" s="154"/>
      <c r="U67" s="154"/>
      <c r="V67" s="154"/>
      <c r="W67" s="154"/>
      <c r="X67" s="154"/>
      <c r="Y67" s="154"/>
      <c r="Z67" s="154"/>
      <c r="AA67" s="154"/>
      <c r="AB67" s="154"/>
      <c r="AC67" s="154"/>
      <c r="AD67" s="154"/>
      <c r="AE67" s="154"/>
      <c r="AF67" s="154"/>
      <c r="AG67" s="215"/>
    </row>
    <row r="68" spans="1:34" ht="12.95" customHeight="1">
      <c r="A68" s="28" t="s">
        <v>53</v>
      </c>
      <c r="B68" s="61"/>
      <c r="C68" s="61"/>
      <c r="D68" s="61"/>
      <c r="E68" s="61"/>
      <c r="F68" s="61"/>
      <c r="G68" s="101">
        <f>V32</f>
        <v>26100000</v>
      </c>
      <c r="H68" s="101"/>
      <c r="I68" s="101"/>
      <c r="J68" s="101"/>
      <c r="K68" s="101"/>
      <c r="L68" s="101"/>
      <c r="M68" s="101"/>
      <c r="N68" s="101"/>
      <c r="O68" s="101"/>
      <c r="P68" s="101">
        <f>V41</f>
        <v>33500000</v>
      </c>
      <c r="Q68" s="101"/>
      <c r="R68" s="101"/>
      <c r="S68" s="101"/>
      <c r="T68" s="101"/>
      <c r="U68" s="101"/>
      <c r="V68" s="101"/>
      <c r="W68" s="101"/>
      <c r="X68" s="101">
        <f>V45</f>
        <v>27512000</v>
      </c>
      <c r="Y68" s="101"/>
      <c r="Z68" s="101"/>
      <c r="AA68" s="101"/>
      <c r="AB68" s="101"/>
      <c r="AC68" s="101"/>
      <c r="AD68" s="101"/>
      <c r="AE68" s="101"/>
      <c r="AF68" s="101"/>
      <c r="AG68" s="216"/>
      <c r="AH68" s="1" t="s">
        <v>142</v>
      </c>
    </row>
    <row r="69" spans="1:34">
      <c r="A69" s="28"/>
      <c r="B69" s="61"/>
      <c r="C69" s="61"/>
      <c r="D69" s="61"/>
      <c r="E69" s="61"/>
      <c r="F69" s="6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216"/>
    </row>
    <row r="70" spans="1:34" ht="14.1" customHeight="1">
      <c r="A70" s="29" t="s">
        <v>247</v>
      </c>
      <c r="B70" s="42"/>
      <c r="C70" s="42"/>
      <c r="D70" s="42"/>
      <c r="E70" s="42"/>
      <c r="F70" s="77"/>
      <c r="G70" s="102">
        <f>V32-V33</f>
        <v>2000000</v>
      </c>
      <c r="H70" s="119"/>
      <c r="I70" s="119"/>
      <c r="J70" s="119"/>
      <c r="K70" s="119"/>
      <c r="L70" s="119"/>
      <c r="M70" s="119"/>
      <c r="N70" s="119"/>
      <c r="O70" s="148"/>
      <c r="P70" s="102">
        <f>V41-V42</f>
        <v>1300000</v>
      </c>
      <c r="Q70" s="119"/>
      <c r="R70" s="119"/>
      <c r="S70" s="119"/>
      <c r="T70" s="119"/>
      <c r="U70" s="119"/>
      <c r="V70" s="119"/>
      <c r="W70" s="148"/>
      <c r="X70" s="102">
        <f>V45-V46</f>
        <v>260000</v>
      </c>
      <c r="Y70" s="119"/>
      <c r="Z70" s="119"/>
      <c r="AA70" s="119"/>
      <c r="AB70" s="119"/>
      <c r="AC70" s="119"/>
      <c r="AD70" s="119"/>
      <c r="AE70" s="119"/>
      <c r="AF70" s="119"/>
      <c r="AG70" s="217"/>
      <c r="AH70" s="1" t="s">
        <v>142</v>
      </c>
    </row>
    <row r="71" spans="1:34" ht="14.1" customHeight="1">
      <c r="A71" s="30"/>
      <c r="B71" s="44"/>
      <c r="C71" s="44"/>
      <c r="D71" s="44"/>
      <c r="E71" s="44"/>
      <c r="F71" s="79"/>
      <c r="G71" s="103"/>
      <c r="H71" s="120"/>
      <c r="I71" s="120"/>
      <c r="J71" s="120"/>
      <c r="K71" s="120"/>
      <c r="L71" s="120"/>
      <c r="M71" s="120"/>
      <c r="N71" s="120"/>
      <c r="O71" s="149"/>
      <c r="P71" s="103"/>
      <c r="Q71" s="120"/>
      <c r="R71" s="120"/>
      <c r="S71" s="120"/>
      <c r="T71" s="120"/>
      <c r="U71" s="120"/>
      <c r="V71" s="120"/>
      <c r="W71" s="149"/>
      <c r="X71" s="103"/>
      <c r="Y71" s="120"/>
      <c r="Z71" s="120"/>
      <c r="AA71" s="120"/>
      <c r="AB71" s="120"/>
      <c r="AC71" s="120"/>
      <c r="AD71" s="120"/>
      <c r="AE71" s="120"/>
      <c r="AF71" s="120"/>
      <c r="AG71" s="218"/>
    </row>
    <row r="72" spans="1:34" ht="12.95" customHeight="1">
      <c r="A72" s="28" t="s">
        <v>188</v>
      </c>
      <c r="B72" s="61"/>
      <c r="C72" s="61"/>
      <c r="D72" s="61"/>
      <c r="E72" s="61"/>
      <c r="F72" s="61"/>
      <c r="G72" s="104">
        <f>G68/G64</f>
        <v>315217.39130434784</v>
      </c>
      <c r="H72" s="104"/>
      <c r="I72" s="104"/>
      <c r="J72" s="104"/>
      <c r="K72" s="104"/>
      <c r="L72" s="104"/>
      <c r="M72" s="104"/>
      <c r="N72" s="104"/>
      <c r="O72" s="104"/>
      <c r="P72" s="101">
        <f>P68/P64</f>
        <v>238603.9886039886</v>
      </c>
      <c r="Q72" s="101"/>
      <c r="R72" s="101"/>
      <c r="S72" s="101"/>
      <c r="T72" s="101"/>
      <c r="U72" s="101"/>
      <c r="V72" s="101"/>
      <c r="W72" s="101"/>
      <c r="X72" s="101">
        <f>X68/X64</f>
        <v>327523.80952380953</v>
      </c>
      <c r="Y72" s="101"/>
      <c r="Z72" s="101"/>
      <c r="AA72" s="101"/>
      <c r="AB72" s="101"/>
      <c r="AC72" s="101"/>
      <c r="AD72" s="101"/>
      <c r="AE72" s="101"/>
      <c r="AF72" s="101"/>
      <c r="AG72" s="216"/>
      <c r="AH72" s="1" t="s">
        <v>142</v>
      </c>
    </row>
    <row r="73" spans="1:34">
      <c r="A73" s="31"/>
      <c r="B73" s="62"/>
      <c r="C73" s="62"/>
      <c r="D73" s="62"/>
      <c r="E73" s="62"/>
      <c r="F73" s="62"/>
      <c r="G73" s="105"/>
      <c r="H73" s="105"/>
      <c r="I73" s="105"/>
      <c r="J73" s="105"/>
      <c r="K73" s="105"/>
      <c r="L73" s="105"/>
      <c r="M73" s="105"/>
      <c r="N73" s="105"/>
      <c r="O73" s="105"/>
      <c r="P73" s="155"/>
      <c r="Q73" s="155"/>
      <c r="R73" s="155"/>
      <c r="S73" s="155"/>
      <c r="T73" s="155"/>
      <c r="U73" s="155"/>
      <c r="V73" s="155"/>
      <c r="W73" s="155"/>
      <c r="X73" s="155"/>
      <c r="Y73" s="155"/>
      <c r="Z73" s="155"/>
      <c r="AA73" s="155"/>
      <c r="AB73" s="155"/>
      <c r="AC73" s="155"/>
      <c r="AD73" s="155"/>
      <c r="AE73" s="155"/>
      <c r="AF73" s="155"/>
      <c r="AG73" s="219"/>
    </row>
    <row r="74" spans="1:34" ht="4.5" customHeight="1">
      <c r="A74" s="26"/>
      <c r="B74" s="59"/>
      <c r="C74" s="59"/>
      <c r="D74" s="59"/>
      <c r="E74" s="59"/>
      <c r="F74" s="59"/>
      <c r="G74" s="59"/>
      <c r="H74" s="59"/>
      <c r="I74" s="59"/>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row>
    <row r="75" spans="1:34" ht="24.95" customHeight="1">
      <c r="A75" s="32" t="s">
        <v>239</v>
      </c>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row>
    <row r="76" spans="1:34" ht="24.95" customHeight="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row>
    <row r="77" spans="1:34" ht="24.95" customHeight="1">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row>
    <row r="78" spans="1:34" ht="24.95" customHeight="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row>
    <row r="79" spans="1:34" ht="24.95" customHeight="1">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row>
    <row r="80" spans="1:34" ht="24.95" customHeight="1">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row>
    <row r="81" spans="1:33" ht="24.95" customHeight="1">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row>
    <row r="82" spans="1:33" ht="15.6" customHeight="1">
      <c r="A82" s="34" t="s">
        <v>77</v>
      </c>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220"/>
    </row>
    <row r="83" spans="1:33" ht="24.6" customHeight="1">
      <c r="A83" s="35"/>
      <c r="B83" s="37"/>
      <c r="C83" s="37"/>
      <c r="D83" s="37"/>
      <c r="E83" s="37"/>
      <c r="F83" s="37"/>
      <c r="G83" s="37"/>
      <c r="H83" s="37"/>
      <c r="I83" s="37"/>
      <c r="J83" s="139" t="s">
        <v>80</v>
      </c>
      <c r="K83" s="139"/>
      <c r="L83" s="139"/>
      <c r="M83" s="139"/>
      <c r="N83" s="139"/>
      <c r="O83" s="139"/>
      <c r="P83" s="139"/>
      <c r="Q83" s="139"/>
      <c r="R83" s="162" t="s">
        <v>81</v>
      </c>
      <c r="S83" s="162"/>
      <c r="T83" s="162"/>
      <c r="U83" s="162"/>
      <c r="V83" s="162"/>
      <c r="W83" s="162"/>
      <c r="X83" s="162"/>
      <c r="Y83" s="162"/>
      <c r="Z83" s="162"/>
      <c r="AA83" s="162"/>
      <c r="AB83" s="162"/>
      <c r="AC83" s="162"/>
      <c r="AD83" s="162"/>
      <c r="AE83" s="162"/>
      <c r="AF83" s="162"/>
      <c r="AG83" s="204"/>
    </row>
    <row r="84" spans="1:33" ht="24.6" customHeight="1">
      <c r="A84" s="36"/>
      <c r="B84" s="64"/>
      <c r="C84" s="64"/>
      <c r="D84" s="64"/>
      <c r="E84" s="64"/>
      <c r="F84" s="64"/>
      <c r="G84" s="64"/>
      <c r="H84" s="64"/>
      <c r="I84" s="64"/>
      <c r="J84" s="64"/>
      <c r="K84" s="64"/>
      <c r="L84" s="64"/>
      <c r="M84" s="64"/>
      <c r="N84" s="64"/>
      <c r="O84" s="64"/>
      <c r="P84" s="64"/>
      <c r="Q84" s="64"/>
      <c r="R84" s="163" t="s">
        <v>79</v>
      </c>
      <c r="S84" s="163"/>
      <c r="T84" s="163"/>
      <c r="U84" s="163"/>
      <c r="V84" s="163"/>
      <c r="W84" s="163"/>
      <c r="X84" s="163"/>
      <c r="Y84" s="163"/>
      <c r="Z84" s="163"/>
      <c r="AA84" s="163"/>
      <c r="AB84" s="163"/>
      <c r="AC84" s="163"/>
      <c r="AD84" s="163"/>
      <c r="AE84" s="163"/>
      <c r="AF84" s="163"/>
      <c r="AG84" s="221"/>
    </row>
    <row r="85" spans="1:33">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2"/>
    </row>
    <row r="86" spans="1:33">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2"/>
    </row>
    <row r="87" spans="1:33">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2"/>
    </row>
    <row r="88" spans="1:33">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2"/>
    </row>
    <row r="89" spans="1:33">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2"/>
    </row>
    <row r="90" spans="1:33">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2"/>
    </row>
    <row r="91" spans="1:33">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2"/>
    </row>
    <row r="92" spans="1:33">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2"/>
    </row>
    <row r="93" spans="1:3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1:33">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1:33">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1:33">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1:33">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1:33">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1:33">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1:3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1:3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1:3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1:3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1:3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1:3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1:3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1:3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1:3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1:3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1:3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1:3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1:3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1:3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1:3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1:3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1:3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1:3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1:3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1:3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1:3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1:3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1:3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1:3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1:3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1:3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1:3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1:3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1:3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1:3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1:3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1:3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1:3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1:3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1:3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1:3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1:3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1:3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1:3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1:3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1:3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1:3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1:3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1:3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1:3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1:3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1:3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1:3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1:3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1:3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1:3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1:3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1:3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1:3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1:3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1:3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1:3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1:3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1:3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1:3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1:3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1:3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1:3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1:3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1:3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sheetData>
  <mergeCells count="164">
    <mergeCell ref="A2:AG2"/>
    <mergeCell ref="Q6:V6"/>
    <mergeCell ref="E8:G8"/>
    <mergeCell ref="H8:AG8"/>
    <mergeCell ref="E9:G9"/>
    <mergeCell ref="H9:AG9"/>
    <mergeCell ref="F10:J10"/>
    <mergeCell ref="E13:G13"/>
    <mergeCell ref="H13:P13"/>
    <mergeCell ref="Q13:S13"/>
    <mergeCell ref="T13:AG13"/>
    <mergeCell ref="E14:G14"/>
    <mergeCell ref="H14:S14"/>
    <mergeCell ref="E15:G15"/>
    <mergeCell ref="H15:S15"/>
    <mergeCell ref="F16:J16"/>
    <mergeCell ref="E19:G19"/>
    <mergeCell ref="H19:P19"/>
    <mergeCell ref="Q19:S19"/>
    <mergeCell ref="T19:AG19"/>
    <mergeCell ref="B23:J23"/>
    <mergeCell ref="K23:O23"/>
    <mergeCell ref="P23:R23"/>
    <mergeCell ref="S23:W23"/>
    <mergeCell ref="X23:AB23"/>
    <mergeCell ref="B24:J24"/>
    <mergeCell ref="K24:L24"/>
    <mergeCell ref="M24:N24"/>
    <mergeCell ref="P24:Q24"/>
    <mergeCell ref="W24:Y24"/>
    <mergeCell ref="AB24:AD24"/>
    <mergeCell ref="B25:T25"/>
    <mergeCell ref="U25:AE25"/>
    <mergeCell ref="AF25:AG25"/>
    <mergeCell ref="B26:T26"/>
    <mergeCell ref="U26:AE26"/>
    <mergeCell ref="AF26:AG26"/>
    <mergeCell ref="B27:U27"/>
    <mergeCell ref="V27:AE27"/>
    <mergeCell ref="AF27:AG27"/>
    <mergeCell ref="B28:U28"/>
    <mergeCell ref="W28:AD28"/>
    <mergeCell ref="AF28:AG28"/>
    <mergeCell ref="B29:U29"/>
    <mergeCell ref="V29:AE29"/>
    <mergeCell ref="AF29:AG29"/>
    <mergeCell ref="B30:U30"/>
    <mergeCell ref="W30:AD30"/>
    <mergeCell ref="AF30:AG30"/>
    <mergeCell ref="B31:T31"/>
    <mergeCell ref="U31:Y31"/>
    <mergeCell ref="Z31:AA31"/>
    <mergeCell ref="AB31:AE31"/>
    <mergeCell ref="AF31:AG31"/>
    <mergeCell ref="B32:U32"/>
    <mergeCell ref="V32:AE32"/>
    <mergeCell ref="AF32:AG32"/>
    <mergeCell ref="B33:U33"/>
    <mergeCell ref="V33:AE33"/>
    <mergeCell ref="AF33:AG33"/>
    <mergeCell ref="B34:U34"/>
    <mergeCell ref="V34:AE34"/>
    <mergeCell ref="AF34:AG34"/>
    <mergeCell ref="B35:U35"/>
    <mergeCell ref="V35:AD35"/>
    <mergeCell ref="AE35:AG35"/>
    <mergeCell ref="J38:AG38"/>
    <mergeCell ref="B40:T40"/>
    <mergeCell ref="U40:Y40"/>
    <mergeCell ref="Z40:AA40"/>
    <mergeCell ref="AB40:AE40"/>
    <mergeCell ref="AF40:AG40"/>
    <mergeCell ref="B41:U41"/>
    <mergeCell ref="V41:AE41"/>
    <mergeCell ref="AF41:AG41"/>
    <mergeCell ref="B42:U42"/>
    <mergeCell ref="V42:AE42"/>
    <mergeCell ref="AF42:AG42"/>
    <mergeCell ref="B43:U43"/>
    <mergeCell ref="V43:AE43"/>
    <mergeCell ref="AF43:AG43"/>
    <mergeCell ref="B44:T44"/>
    <mergeCell ref="U44:Y44"/>
    <mergeCell ref="Z44:AA44"/>
    <mergeCell ref="AB44:AE44"/>
    <mergeCell ref="AF44:AG44"/>
    <mergeCell ref="B45:U45"/>
    <mergeCell ref="V45:AE45"/>
    <mergeCell ref="AF45:AG45"/>
    <mergeCell ref="B46:U46"/>
    <mergeCell ref="V46:AE46"/>
    <mergeCell ref="AF46:AG46"/>
    <mergeCell ref="B47:U47"/>
    <mergeCell ref="V47:AE47"/>
    <mergeCell ref="AF47:AG47"/>
    <mergeCell ref="B48:U48"/>
    <mergeCell ref="V48:AD48"/>
    <mergeCell ref="AE48:AG48"/>
    <mergeCell ref="G49:AG49"/>
    <mergeCell ref="G50:H50"/>
    <mergeCell ref="K50:L50"/>
    <mergeCell ref="O50:P50"/>
    <mergeCell ref="S50:T50"/>
    <mergeCell ref="X50:AF50"/>
    <mergeCell ref="G51:N51"/>
    <mergeCell ref="O51:P51"/>
    <mergeCell ref="Q51:T51"/>
    <mergeCell ref="V51:AA51"/>
    <mergeCell ref="G52:AG52"/>
    <mergeCell ref="G53:H53"/>
    <mergeCell ref="P53:Q53"/>
    <mergeCell ref="V53:W53"/>
    <mergeCell ref="G54:AG54"/>
    <mergeCell ref="B62:I62"/>
    <mergeCell ref="A63:F63"/>
    <mergeCell ref="G63:O63"/>
    <mergeCell ref="P63:W63"/>
    <mergeCell ref="X63:AG63"/>
    <mergeCell ref="J83:Q83"/>
    <mergeCell ref="R83:AF83"/>
    <mergeCell ref="R84:AF84"/>
    <mergeCell ref="A8:D9"/>
    <mergeCell ref="A10:D13"/>
    <mergeCell ref="E11:G12"/>
    <mergeCell ref="J11:AG12"/>
    <mergeCell ref="A14:D15"/>
    <mergeCell ref="T14:U15"/>
    <mergeCell ref="V14:AG15"/>
    <mergeCell ref="A16:D19"/>
    <mergeCell ref="E17:G18"/>
    <mergeCell ref="J17:AG18"/>
    <mergeCell ref="A20:S21"/>
    <mergeCell ref="T20:T21"/>
    <mergeCell ref="U20:AC21"/>
    <mergeCell ref="AD20:AG21"/>
    <mergeCell ref="A33:A35"/>
    <mergeCell ref="B36:G39"/>
    <mergeCell ref="AI44:AS45"/>
    <mergeCell ref="A46:A48"/>
    <mergeCell ref="G55:AG57"/>
    <mergeCell ref="B58:I60"/>
    <mergeCell ref="J58:AG60"/>
    <mergeCell ref="A64:F65"/>
    <mergeCell ref="G64:O65"/>
    <mergeCell ref="P64:W65"/>
    <mergeCell ref="X64:AG65"/>
    <mergeCell ref="A66:F67"/>
    <mergeCell ref="G66:O67"/>
    <mergeCell ref="P66:W67"/>
    <mergeCell ref="X66:AG67"/>
    <mergeCell ref="A68:F69"/>
    <mergeCell ref="G68:O69"/>
    <mergeCell ref="P68:W69"/>
    <mergeCell ref="X68:AG69"/>
    <mergeCell ref="A70:F71"/>
    <mergeCell ref="G70:O71"/>
    <mergeCell ref="P70:W71"/>
    <mergeCell ref="X70:AG71"/>
    <mergeCell ref="A72:F73"/>
    <mergeCell ref="G72:O73"/>
    <mergeCell ref="P72:W73"/>
    <mergeCell ref="X72:AG73"/>
    <mergeCell ref="B49:F57"/>
    <mergeCell ref="A75:AG81"/>
  </mergeCells>
  <phoneticPr fontId="2"/>
  <dataValidations count="1">
    <dataValidation type="list" allowBlank="1" showDropDown="0" showInputMessage="1" showErrorMessage="1" sqref="P23:R23 X23:AB23 G50:H50 K50:L50 O50:P50 S50:T50 G53:H53 P53:Q53 V53:W53 H36:H39">
      <formula1>"〇"</formula1>
    </dataValidation>
  </dataValidations>
  <pageMargins left="0.11811023622047244" right="0.11811023622047244" top="0.55118110236220474" bottom="0.35433070866141736" header="0.31496062992125984" footer="0.31496062992125984"/>
  <pageSetup paperSize="8" fitToWidth="1" fitToHeight="1" orientation="landscape" usePrinterDefaults="1" horizontalDpi="300" verticalDpi="300" r:id="rId1"/>
  <rowBreaks count="1" manualBreakCount="1">
    <brk id="43" max="4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W47"/>
  <sheetViews>
    <sheetView view="pageBreakPreview" topLeftCell="A4" zoomScaleSheetLayoutView="100" workbookViewId="0">
      <selection activeCell="X18" sqref="X18"/>
    </sheetView>
  </sheetViews>
  <sheetFormatPr defaultColWidth="8.625" defaultRowHeight="13.5" customHeight="1"/>
  <cols>
    <col min="1" max="10" width="2.375" style="1" customWidth="1"/>
    <col min="11" max="11" width="14.875" style="1" customWidth="1"/>
    <col min="12" max="12" width="4.375" style="1" customWidth="1"/>
    <col min="13" max="13" width="5.125" style="1" customWidth="1"/>
    <col min="14" max="14" width="3.125" style="1" customWidth="1"/>
    <col min="15" max="15" width="2.625" style="1" customWidth="1"/>
    <col min="16" max="16" width="4.375" style="1" customWidth="1"/>
    <col min="17" max="17" width="10.5" style="1" customWidth="1"/>
    <col min="18" max="18" width="2.625" style="1" customWidth="1"/>
    <col min="19" max="19" width="4.375" style="1" customWidth="1"/>
    <col min="20" max="20" width="9.75" style="1" customWidth="1"/>
    <col min="21" max="21" width="2.25" style="1" customWidth="1"/>
    <col min="22" max="22" width="8.375" style="1" customWidth="1"/>
    <col min="23" max="16384" width="8.625" style="1"/>
  </cols>
  <sheetData>
    <row r="1" spans="1:23" ht="13.5" customHeight="1">
      <c r="A1" s="37" t="s">
        <v>69</v>
      </c>
    </row>
    <row r="2" spans="1:23" ht="13.5" customHeight="1">
      <c r="A2" s="37"/>
    </row>
    <row r="3" spans="1:23" ht="13.5" customHeight="1">
      <c r="A3" s="3" t="s">
        <v>256</v>
      </c>
      <c r="B3" s="3"/>
      <c r="C3" s="3"/>
      <c r="D3" s="3"/>
      <c r="E3" s="3"/>
      <c r="F3" s="3"/>
      <c r="G3" s="3"/>
      <c r="H3" s="3"/>
      <c r="I3" s="3"/>
      <c r="J3" s="3"/>
      <c r="K3" s="3"/>
      <c r="L3" s="3"/>
      <c r="M3" s="3"/>
      <c r="N3" s="3"/>
      <c r="O3" s="3"/>
      <c r="P3" s="3"/>
      <c r="Q3" s="3"/>
      <c r="R3" s="3"/>
      <c r="S3" s="3"/>
      <c r="T3" s="3"/>
      <c r="U3" s="3"/>
      <c r="V3" s="3"/>
    </row>
    <row r="4" spans="1:23" ht="13.5" customHeight="1">
      <c r="A4" s="37"/>
    </row>
    <row r="5" spans="1:23" ht="24.75" customHeight="1">
      <c r="A5" s="227" t="s">
        <v>88</v>
      </c>
      <c r="B5" s="237"/>
      <c r="C5" s="237"/>
      <c r="D5" s="237"/>
      <c r="E5" s="237"/>
      <c r="F5" s="237"/>
      <c r="G5" s="237"/>
      <c r="H5" s="237"/>
      <c r="I5" s="237"/>
      <c r="J5" s="245"/>
      <c r="K5" s="229" t="s">
        <v>241</v>
      </c>
      <c r="L5" s="229"/>
      <c r="M5" s="229"/>
      <c r="N5" s="229"/>
      <c r="O5" s="229"/>
      <c r="P5" s="229"/>
      <c r="Q5" s="229"/>
      <c r="R5" s="229"/>
      <c r="S5" s="229"/>
      <c r="T5" s="229"/>
      <c r="U5" s="229"/>
      <c r="V5" s="229"/>
    </row>
    <row r="6" spans="1:23" ht="13.5" customHeight="1">
      <c r="A6" s="37"/>
    </row>
    <row r="7" spans="1:23" ht="15" customHeight="1">
      <c r="A7" s="228" t="s">
        <v>125</v>
      </c>
      <c r="B7" s="228"/>
      <c r="C7" s="228"/>
      <c r="D7" s="228"/>
      <c r="E7" s="228"/>
      <c r="F7" s="228"/>
      <c r="G7" s="228"/>
      <c r="H7" s="228"/>
    </row>
    <row r="8" spans="1:23" ht="7.5" customHeight="1">
      <c r="A8" s="64"/>
      <c r="B8" s="64"/>
      <c r="C8" s="64"/>
      <c r="D8" s="64"/>
      <c r="E8" s="64"/>
      <c r="F8" s="64"/>
    </row>
    <row r="9" spans="1:23" ht="13.5" customHeight="1">
      <c r="A9" s="229" t="s">
        <v>89</v>
      </c>
      <c r="B9" s="229"/>
      <c r="C9" s="229"/>
      <c r="D9" s="229"/>
      <c r="E9" s="229"/>
      <c r="F9" s="229"/>
      <c r="G9" s="229"/>
      <c r="H9" s="229"/>
      <c r="I9" s="229"/>
      <c r="J9" s="229"/>
      <c r="K9" s="229" t="s">
        <v>90</v>
      </c>
      <c r="L9" s="53" t="s">
        <v>70</v>
      </c>
      <c r="M9" s="70"/>
      <c r="N9" s="70"/>
      <c r="O9" s="70"/>
      <c r="P9" s="53" t="s">
        <v>36</v>
      </c>
      <c r="Q9" s="70"/>
      <c r="R9" s="85"/>
      <c r="S9" s="229" t="s">
        <v>92</v>
      </c>
      <c r="T9" s="229"/>
      <c r="U9" s="229"/>
      <c r="V9" s="229" t="s">
        <v>173</v>
      </c>
      <c r="W9" s="314"/>
    </row>
    <row r="10" spans="1:23" ht="9.75" customHeight="1">
      <c r="A10" s="229"/>
      <c r="B10" s="229"/>
      <c r="C10" s="229"/>
      <c r="D10" s="229"/>
      <c r="E10" s="229"/>
      <c r="F10" s="229"/>
      <c r="G10" s="229"/>
      <c r="H10" s="229"/>
      <c r="I10" s="229"/>
      <c r="J10" s="229"/>
      <c r="K10" s="229"/>
      <c r="L10" s="55"/>
      <c r="M10" s="72"/>
      <c r="N10" s="72"/>
      <c r="O10" s="72"/>
      <c r="P10" s="55"/>
      <c r="Q10" s="72"/>
      <c r="R10" s="294"/>
      <c r="S10" s="229"/>
      <c r="T10" s="229"/>
      <c r="U10" s="229"/>
      <c r="V10" s="229"/>
      <c r="W10" s="314"/>
    </row>
    <row r="11" spans="1:23" ht="18.75" customHeight="1">
      <c r="A11" s="230"/>
      <c r="B11" s="238"/>
      <c r="C11" s="238"/>
      <c r="D11" s="238"/>
      <c r="E11" s="238"/>
      <c r="F11" s="238"/>
      <c r="G11" s="238"/>
      <c r="H11" s="238"/>
      <c r="I11" s="238"/>
      <c r="J11" s="246"/>
      <c r="K11" s="251" t="s">
        <v>260</v>
      </c>
      <c r="L11" s="256" t="s">
        <v>195</v>
      </c>
      <c r="M11" s="263"/>
      <c r="N11" s="263"/>
      <c r="O11" s="270"/>
      <c r="P11" s="277">
        <v>954000</v>
      </c>
      <c r="Q11" s="285"/>
      <c r="R11" s="295" t="s">
        <v>31</v>
      </c>
      <c r="S11" s="277">
        <v>1000000</v>
      </c>
      <c r="T11" s="285"/>
      <c r="U11" s="295" t="s">
        <v>31</v>
      </c>
      <c r="V11" s="308" t="s">
        <v>73</v>
      </c>
    </row>
    <row r="12" spans="1:23" ht="18.75" customHeight="1">
      <c r="A12" s="231"/>
      <c r="B12" s="239"/>
      <c r="C12" s="239"/>
      <c r="D12" s="239"/>
      <c r="E12" s="239"/>
      <c r="F12" s="239"/>
      <c r="G12" s="239"/>
      <c r="H12" s="239"/>
      <c r="I12" s="239"/>
      <c r="J12" s="247"/>
      <c r="K12" s="252" t="s">
        <v>120</v>
      </c>
      <c r="L12" s="257" t="s">
        <v>191</v>
      </c>
      <c r="M12" s="264"/>
      <c r="N12" s="264"/>
      <c r="O12" s="271"/>
      <c r="P12" s="278">
        <v>606036</v>
      </c>
      <c r="Q12" s="286"/>
      <c r="R12" s="296" t="s">
        <v>31</v>
      </c>
      <c r="S12" s="278">
        <v>700000</v>
      </c>
      <c r="T12" s="286"/>
      <c r="U12" s="296" t="s">
        <v>31</v>
      </c>
      <c r="V12" s="309" t="s">
        <v>176</v>
      </c>
    </row>
    <row r="13" spans="1:23" ht="18.75" customHeight="1">
      <c r="A13" s="232"/>
      <c r="B13" s="240"/>
      <c r="C13" s="240"/>
      <c r="D13" s="240"/>
      <c r="E13" s="240"/>
      <c r="F13" s="240"/>
      <c r="G13" s="240"/>
      <c r="H13" s="240"/>
      <c r="I13" s="240"/>
      <c r="J13" s="248"/>
      <c r="K13" s="253" t="s">
        <v>259</v>
      </c>
      <c r="L13" s="258" t="s">
        <v>191</v>
      </c>
      <c r="M13" s="265"/>
      <c r="N13" s="265"/>
      <c r="O13" s="272"/>
      <c r="P13" s="279">
        <v>30000</v>
      </c>
      <c r="Q13" s="287"/>
      <c r="R13" s="297" t="s">
        <v>31</v>
      </c>
      <c r="S13" s="279"/>
      <c r="T13" s="287"/>
      <c r="U13" s="297" t="s">
        <v>31</v>
      </c>
      <c r="V13" s="310"/>
    </row>
    <row r="14" spans="1:23" ht="18.75" customHeight="1">
      <c r="A14" s="233"/>
      <c r="B14" s="241"/>
      <c r="C14" s="241"/>
      <c r="D14" s="241"/>
      <c r="E14" s="241"/>
      <c r="F14" s="241"/>
      <c r="G14" s="241"/>
      <c r="H14" s="241"/>
      <c r="I14" s="241"/>
      <c r="J14" s="249"/>
      <c r="K14" s="254"/>
      <c r="L14" s="259"/>
      <c r="M14" s="266"/>
      <c r="N14" s="266"/>
      <c r="O14" s="273"/>
      <c r="P14" s="280"/>
      <c r="Q14" s="288"/>
      <c r="R14" s="298" t="s">
        <v>31</v>
      </c>
      <c r="S14" s="280"/>
      <c r="T14" s="288"/>
      <c r="U14" s="298" t="s">
        <v>31</v>
      </c>
      <c r="V14" s="311"/>
    </row>
    <row r="15" spans="1:23" ht="18.75" customHeight="1">
      <c r="A15" s="234"/>
      <c r="B15" s="242"/>
      <c r="C15" s="242"/>
      <c r="D15" s="242"/>
      <c r="E15" s="242"/>
      <c r="F15" s="242"/>
      <c r="G15" s="242"/>
      <c r="H15" s="242"/>
      <c r="I15" s="242"/>
      <c r="J15" s="250"/>
      <c r="K15" s="255"/>
      <c r="L15" s="260"/>
      <c r="M15" s="267"/>
      <c r="N15" s="267"/>
      <c r="O15" s="274"/>
      <c r="P15" s="281"/>
      <c r="Q15" s="289"/>
      <c r="R15" s="299" t="s">
        <v>31</v>
      </c>
      <c r="S15" s="281"/>
      <c r="T15" s="289"/>
      <c r="U15" s="299" t="s">
        <v>31</v>
      </c>
      <c r="V15" s="312"/>
    </row>
    <row r="16" spans="1:23" ht="18.75" customHeight="1">
      <c r="A16" s="234"/>
      <c r="B16" s="242"/>
      <c r="C16" s="242"/>
      <c r="D16" s="242"/>
      <c r="E16" s="242"/>
      <c r="F16" s="242"/>
      <c r="G16" s="242"/>
      <c r="H16" s="242"/>
      <c r="I16" s="242"/>
      <c r="J16" s="250"/>
      <c r="K16" s="255"/>
      <c r="L16" s="260"/>
      <c r="M16" s="267"/>
      <c r="N16" s="267"/>
      <c r="O16" s="274"/>
      <c r="P16" s="281"/>
      <c r="Q16" s="289"/>
      <c r="R16" s="299" t="s">
        <v>31</v>
      </c>
      <c r="S16" s="281"/>
      <c r="T16" s="289"/>
      <c r="U16" s="299" t="s">
        <v>31</v>
      </c>
      <c r="V16" s="312"/>
    </row>
    <row r="17" spans="1:22" ht="18.75" customHeight="1">
      <c r="A17" s="234"/>
      <c r="B17" s="242"/>
      <c r="C17" s="242"/>
      <c r="D17" s="242"/>
      <c r="E17" s="242"/>
      <c r="F17" s="242"/>
      <c r="G17" s="242"/>
      <c r="H17" s="242"/>
      <c r="I17" s="242"/>
      <c r="J17" s="250"/>
      <c r="K17" s="255"/>
      <c r="L17" s="260"/>
      <c r="M17" s="267"/>
      <c r="N17" s="267"/>
      <c r="O17" s="274"/>
      <c r="P17" s="281"/>
      <c r="Q17" s="289"/>
      <c r="R17" s="299" t="s">
        <v>31</v>
      </c>
      <c r="S17" s="281"/>
      <c r="T17" s="289"/>
      <c r="U17" s="299" t="s">
        <v>31</v>
      </c>
      <c r="V17" s="312"/>
    </row>
    <row r="18" spans="1:22" ht="18.75" customHeight="1">
      <c r="A18" s="234"/>
      <c r="B18" s="242"/>
      <c r="C18" s="242"/>
      <c r="D18" s="242"/>
      <c r="E18" s="242"/>
      <c r="F18" s="242"/>
      <c r="G18" s="242"/>
      <c r="H18" s="242"/>
      <c r="I18" s="242"/>
      <c r="J18" s="250"/>
      <c r="K18" s="255"/>
      <c r="L18" s="260"/>
      <c r="M18" s="267"/>
      <c r="N18" s="267"/>
      <c r="O18" s="274"/>
      <c r="P18" s="281"/>
      <c r="Q18" s="289"/>
      <c r="R18" s="299" t="s">
        <v>31</v>
      </c>
      <c r="S18" s="281"/>
      <c r="T18" s="289"/>
      <c r="U18" s="299" t="s">
        <v>31</v>
      </c>
      <c r="V18" s="312"/>
    </row>
    <row r="19" spans="1:22" ht="18.75" customHeight="1">
      <c r="A19" s="234"/>
      <c r="B19" s="242"/>
      <c r="C19" s="242"/>
      <c r="D19" s="242"/>
      <c r="E19" s="242"/>
      <c r="F19" s="242"/>
      <c r="G19" s="242"/>
      <c r="H19" s="242"/>
      <c r="I19" s="242"/>
      <c r="J19" s="250"/>
      <c r="K19" s="255"/>
      <c r="L19" s="260"/>
      <c r="M19" s="267"/>
      <c r="N19" s="267"/>
      <c r="O19" s="274"/>
      <c r="P19" s="281"/>
      <c r="Q19" s="289"/>
      <c r="R19" s="299" t="s">
        <v>31</v>
      </c>
      <c r="S19" s="281"/>
      <c r="T19" s="289"/>
      <c r="U19" s="299" t="s">
        <v>31</v>
      </c>
      <c r="V19" s="312"/>
    </row>
    <row r="20" spans="1:22" ht="18.75" customHeight="1">
      <c r="A20" s="234"/>
      <c r="B20" s="242"/>
      <c r="C20" s="242"/>
      <c r="D20" s="242"/>
      <c r="E20" s="242"/>
      <c r="F20" s="242"/>
      <c r="G20" s="242"/>
      <c r="H20" s="242"/>
      <c r="I20" s="242"/>
      <c r="J20" s="250"/>
      <c r="K20" s="255"/>
      <c r="L20" s="260"/>
      <c r="M20" s="267"/>
      <c r="N20" s="267"/>
      <c r="O20" s="274"/>
      <c r="P20" s="282"/>
      <c r="Q20" s="290"/>
      <c r="R20" s="299" t="s">
        <v>31</v>
      </c>
      <c r="S20" s="282"/>
      <c r="T20" s="290"/>
      <c r="U20" s="299" t="s">
        <v>31</v>
      </c>
      <c r="V20" s="312"/>
    </row>
    <row r="21" spans="1:22" ht="18.75" customHeight="1">
      <c r="A21" s="234"/>
      <c r="B21" s="242"/>
      <c r="C21" s="242"/>
      <c r="D21" s="242"/>
      <c r="E21" s="242"/>
      <c r="F21" s="242"/>
      <c r="G21" s="242"/>
      <c r="H21" s="242"/>
      <c r="I21" s="242"/>
      <c r="J21" s="250"/>
      <c r="K21" s="255"/>
      <c r="L21" s="260"/>
      <c r="M21" s="267"/>
      <c r="N21" s="267"/>
      <c r="O21" s="274"/>
      <c r="P21" s="281"/>
      <c r="Q21" s="289"/>
      <c r="R21" s="299" t="s">
        <v>31</v>
      </c>
      <c r="S21" s="281"/>
      <c r="T21" s="289"/>
      <c r="U21" s="299" t="s">
        <v>31</v>
      </c>
      <c r="V21" s="312"/>
    </row>
    <row r="22" spans="1:22" ht="18.75" customHeight="1">
      <c r="A22" s="234"/>
      <c r="B22" s="242"/>
      <c r="C22" s="242"/>
      <c r="D22" s="242"/>
      <c r="E22" s="242"/>
      <c r="F22" s="242"/>
      <c r="G22" s="242"/>
      <c r="H22" s="242"/>
      <c r="I22" s="242"/>
      <c r="J22" s="250"/>
      <c r="K22" s="255"/>
      <c r="L22" s="260"/>
      <c r="M22" s="267"/>
      <c r="N22" s="267"/>
      <c r="O22" s="274"/>
      <c r="P22" s="281"/>
      <c r="Q22" s="289"/>
      <c r="R22" s="299" t="s">
        <v>31</v>
      </c>
      <c r="S22" s="281"/>
      <c r="T22" s="289"/>
      <c r="U22" s="299" t="s">
        <v>31</v>
      </c>
      <c r="V22" s="312"/>
    </row>
    <row r="23" spans="1:22" ht="18.75" customHeight="1">
      <c r="A23" s="234"/>
      <c r="B23" s="242"/>
      <c r="C23" s="242"/>
      <c r="D23" s="242"/>
      <c r="E23" s="242"/>
      <c r="F23" s="242"/>
      <c r="G23" s="242"/>
      <c r="H23" s="242"/>
      <c r="I23" s="242"/>
      <c r="J23" s="250"/>
      <c r="K23" s="255"/>
      <c r="L23" s="260"/>
      <c r="M23" s="267"/>
      <c r="N23" s="267"/>
      <c r="O23" s="274"/>
      <c r="P23" s="282"/>
      <c r="Q23" s="290"/>
      <c r="R23" s="299" t="s">
        <v>31</v>
      </c>
      <c r="S23" s="282"/>
      <c r="T23" s="290"/>
      <c r="U23" s="299" t="s">
        <v>31</v>
      </c>
      <c r="V23" s="312"/>
    </row>
    <row r="24" spans="1:22" ht="18.75" customHeight="1">
      <c r="A24" s="234"/>
      <c r="B24" s="242"/>
      <c r="C24" s="242"/>
      <c r="D24" s="242"/>
      <c r="E24" s="242"/>
      <c r="F24" s="242"/>
      <c r="G24" s="242"/>
      <c r="H24" s="242"/>
      <c r="I24" s="242"/>
      <c r="J24" s="250"/>
      <c r="K24" s="255"/>
      <c r="L24" s="260"/>
      <c r="M24" s="267"/>
      <c r="N24" s="267"/>
      <c r="O24" s="274"/>
      <c r="P24" s="282"/>
      <c r="Q24" s="290"/>
      <c r="R24" s="299" t="s">
        <v>31</v>
      </c>
      <c r="S24" s="282"/>
      <c r="T24" s="290"/>
      <c r="U24" s="299" t="s">
        <v>31</v>
      </c>
      <c r="V24" s="312"/>
    </row>
    <row r="25" spans="1:22" ht="18.75" customHeight="1">
      <c r="A25" s="234"/>
      <c r="B25" s="242"/>
      <c r="C25" s="242"/>
      <c r="D25" s="242"/>
      <c r="E25" s="242"/>
      <c r="F25" s="242"/>
      <c r="G25" s="242"/>
      <c r="H25" s="242"/>
      <c r="I25" s="242"/>
      <c r="J25" s="250"/>
      <c r="K25" s="255"/>
      <c r="L25" s="260"/>
      <c r="M25" s="267"/>
      <c r="N25" s="267"/>
      <c r="O25" s="274"/>
      <c r="P25" s="282"/>
      <c r="Q25" s="290"/>
      <c r="R25" s="299" t="s">
        <v>31</v>
      </c>
      <c r="S25" s="282"/>
      <c r="T25" s="290"/>
      <c r="U25" s="299" t="s">
        <v>31</v>
      </c>
      <c r="V25" s="312"/>
    </row>
    <row r="26" spans="1:22" ht="18.75" customHeight="1">
      <c r="A26" s="234"/>
      <c r="B26" s="242"/>
      <c r="C26" s="242"/>
      <c r="D26" s="242"/>
      <c r="E26" s="242"/>
      <c r="F26" s="242"/>
      <c r="G26" s="242"/>
      <c r="H26" s="242"/>
      <c r="I26" s="242"/>
      <c r="J26" s="250"/>
      <c r="K26" s="255"/>
      <c r="L26" s="260"/>
      <c r="M26" s="267"/>
      <c r="N26" s="267"/>
      <c r="O26" s="274"/>
      <c r="P26" s="282"/>
      <c r="Q26" s="290"/>
      <c r="R26" s="299" t="s">
        <v>31</v>
      </c>
      <c r="S26" s="282"/>
      <c r="T26" s="290"/>
      <c r="U26" s="299" t="s">
        <v>31</v>
      </c>
      <c r="V26" s="312"/>
    </row>
    <row r="27" spans="1:22" ht="18.75" customHeight="1">
      <c r="A27" s="234"/>
      <c r="B27" s="242"/>
      <c r="C27" s="242"/>
      <c r="D27" s="242"/>
      <c r="E27" s="242"/>
      <c r="F27" s="242"/>
      <c r="G27" s="242"/>
      <c r="H27" s="242"/>
      <c r="I27" s="242"/>
      <c r="J27" s="250"/>
      <c r="K27" s="255"/>
      <c r="L27" s="260"/>
      <c r="M27" s="267"/>
      <c r="N27" s="267"/>
      <c r="O27" s="274"/>
      <c r="P27" s="282"/>
      <c r="Q27" s="290"/>
      <c r="R27" s="299" t="s">
        <v>31</v>
      </c>
      <c r="S27" s="282"/>
      <c r="T27" s="290"/>
      <c r="U27" s="299" t="s">
        <v>31</v>
      </c>
      <c r="V27" s="312"/>
    </row>
    <row r="28" spans="1:22" ht="18.75" customHeight="1">
      <c r="A28" s="234"/>
      <c r="B28" s="242"/>
      <c r="C28" s="242"/>
      <c r="D28" s="242"/>
      <c r="E28" s="242"/>
      <c r="F28" s="242"/>
      <c r="G28" s="242"/>
      <c r="H28" s="242"/>
      <c r="I28" s="242"/>
      <c r="J28" s="250"/>
      <c r="K28" s="255"/>
      <c r="L28" s="260"/>
      <c r="M28" s="267"/>
      <c r="N28" s="267"/>
      <c r="O28" s="274"/>
      <c r="P28" s="282"/>
      <c r="Q28" s="290"/>
      <c r="R28" s="299" t="s">
        <v>31</v>
      </c>
      <c r="S28" s="282"/>
      <c r="T28" s="290"/>
      <c r="U28" s="299" t="s">
        <v>31</v>
      </c>
      <c r="V28" s="312"/>
    </row>
    <row r="29" spans="1:22" ht="18.75" customHeight="1">
      <c r="A29" s="234"/>
      <c r="B29" s="242"/>
      <c r="C29" s="242"/>
      <c r="D29" s="242"/>
      <c r="E29" s="242"/>
      <c r="F29" s="242"/>
      <c r="G29" s="242"/>
      <c r="H29" s="242"/>
      <c r="I29" s="242"/>
      <c r="J29" s="250"/>
      <c r="K29" s="255"/>
      <c r="L29" s="260"/>
      <c r="M29" s="267"/>
      <c r="N29" s="267"/>
      <c r="O29" s="274"/>
      <c r="P29" s="281"/>
      <c r="Q29" s="289"/>
      <c r="R29" s="299" t="s">
        <v>31</v>
      </c>
      <c r="S29" s="281"/>
      <c r="T29" s="289"/>
      <c r="U29" s="299" t="s">
        <v>31</v>
      </c>
      <c r="V29" s="312"/>
    </row>
    <row r="30" spans="1:22" ht="18.75" customHeight="1">
      <c r="A30" s="234"/>
      <c r="B30" s="242"/>
      <c r="C30" s="242"/>
      <c r="D30" s="242"/>
      <c r="E30" s="242"/>
      <c r="F30" s="242"/>
      <c r="G30" s="242"/>
      <c r="H30" s="242"/>
      <c r="I30" s="242"/>
      <c r="J30" s="250"/>
      <c r="K30" s="255"/>
      <c r="L30" s="260"/>
      <c r="M30" s="267"/>
      <c r="N30" s="267"/>
      <c r="O30" s="274"/>
      <c r="P30" s="281"/>
      <c r="Q30" s="289"/>
      <c r="R30" s="299" t="s">
        <v>31</v>
      </c>
      <c r="S30" s="281"/>
      <c r="T30" s="289"/>
      <c r="U30" s="299" t="s">
        <v>31</v>
      </c>
      <c r="V30" s="312"/>
    </row>
    <row r="31" spans="1:22" ht="18.75" customHeight="1">
      <c r="A31" s="234"/>
      <c r="B31" s="242"/>
      <c r="C31" s="242"/>
      <c r="D31" s="242"/>
      <c r="E31" s="242"/>
      <c r="F31" s="242"/>
      <c r="G31" s="242"/>
      <c r="H31" s="242"/>
      <c r="I31" s="242"/>
      <c r="J31" s="250"/>
      <c r="K31" s="255"/>
      <c r="L31" s="260"/>
      <c r="M31" s="267"/>
      <c r="N31" s="267"/>
      <c r="O31" s="274"/>
      <c r="P31" s="281"/>
      <c r="Q31" s="289"/>
      <c r="R31" s="299" t="s">
        <v>31</v>
      </c>
      <c r="S31" s="281"/>
      <c r="T31" s="289"/>
      <c r="U31" s="299" t="s">
        <v>31</v>
      </c>
      <c r="V31" s="312"/>
    </row>
    <row r="32" spans="1:22" ht="18.75" customHeight="1">
      <c r="A32" s="234"/>
      <c r="B32" s="242"/>
      <c r="C32" s="242"/>
      <c r="D32" s="242"/>
      <c r="E32" s="242"/>
      <c r="F32" s="242"/>
      <c r="G32" s="242"/>
      <c r="H32" s="242"/>
      <c r="I32" s="242"/>
      <c r="J32" s="250"/>
      <c r="K32" s="255"/>
      <c r="L32" s="260"/>
      <c r="M32" s="267"/>
      <c r="N32" s="267"/>
      <c r="O32" s="274"/>
      <c r="P32" s="281"/>
      <c r="Q32" s="289"/>
      <c r="R32" s="299" t="s">
        <v>31</v>
      </c>
      <c r="S32" s="281"/>
      <c r="T32" s="289"/>
      <c r="U32" s="299" t="s">
        <v>31</v>
      </c>
      <c r="V32" s="312"/>
    </row>
    <row r="33" spans="1:22" ht="18.75" customHeight="1">
      <c r="A33" s="234"/>
      <c r="B33" s="242"/>
      <c r="C33" s="242"/>
      <c r="D33" s="242"/>
      <c r="E33" s="242"/>
      <c r="F33" s="242"/>
      <c r="G33" s="242"/>
      <c r="H33" s="242"/>
      <c r="I33" s="242"/>
      <c r="J33" s="250"/>
      <c r="K33" s="255"/>
      <c r="L33" s="260"/>
      <c r="M33" s="267"/>
      <c r="N33" s="267"/>
      <c r="O33" s="274"/>
      <c r="P33" s="281"/>
      <c r="Q33" s="289"/>
      <c r="R33" s="299" t="s">
        <v>31</v>
      </c>
      <c r="S33" s="281"/>
      <c r="T33" s="289"/>
      <c r="U33" s="299" t="s">
        <v>31</v>
      </c>
      <c r="V33" s="312"/>
    </row>
    <row r="34" spans="1:22" ht="18.75" customHeight="1">
      <c r="A34" s="234"/>
      <c r="B34" s="242"/>
      <c r="C34" s="242"/>
      <c r="D34" s="242"/>
      <c r="E34" s="242"/>
      <c r="F34" s="242"/>
      <c r="G34" s="242"/>
      <c r="H34" s="242"/>
      <c r="I34" s="242"/>
      <c r="J34" s="250"/>
      <c r="K34" s="255"/>
      <c r="L34" s="260"/>
      <c r="M34" s="267"/>
      <c r="N34" s="267"/>
      <c r="O34" s="274"/>
      <c r="P34" s="281"/>
      <c r="Q34" s="289"/>
      <c r="R34" s="299" t="s">
        <v>31</v>
      </c>
      <c r="S34" s="281"/>
      <c r="T34" s="289"/>
      <c r="U34" s="299" t="s">
        <v>31</v>
      </c>
      <c r="V34" s="312"/>
    </row>
    <row r="35" spans="1:22" ht="18.75" customHeight="1">
      <c r="A35" s="234"/>
      <c r="B35" s="242"/>
      <c r="C35" s="242"/>
      <c r="D35" s="242"/>
      <c r="E35" s="242"/>
      <c r="F35" s="242"/>
      <c r="G35" s="242"/>
      <c r="H35" s="242"/>
      <c r="I35" s="242"/>
      <c r="J35" s="250"/>
      <c r="K35" s="255"/>
      <c r="L35" s="260"/>
      <c r="M35" s="267"/>
      <c r="N35" s="267"/>
      <c r="O35" s="274"/>
      <c r="P35" s="281"/>
      <c r="Q35" s="289"/>
      <c r="R35" s="299" t="s">
        <v>31</v>
      </c>
      <c r="S35" s="281"/>
      <c r="T35" s="289"/>
      <c r="U35" s="299" t="s">
        <v>31</v>
      </c>
      <c r="V35" s="312"/>
    </row>
    <row r="36" spans="1:22" ht="18.75" customHeight="1">
      <c r="A36" s="234"/>
      <c r="B36" s="242"/>
      <c r="C36" s="242"/>
      <c r="D36" s="242"/>
      <c r="E36" s="242"/>
      <c r="F36" s="242"/>
      <c r="G36" s="242"/>
      <c r="H36" s="242"/>
      <c r="I36" s="242"/>
      <c r="J36" s="250"/>
      <c r="K36" s="255"/>
      <c r="L36" s="260"/>
      <c r="M36" s="267"/>
      <c r="N36" s="267"/>
      <c r="O36" s="274"/>
      <c r="P36" s="281"/>
      <c r="Q36" s="289"/>
      <c r="R36" s="299" t="s">
        <v>31</v>
      </c>
      <c r="S36" s="281"/>
      <c r="T36" s="289"/>
      <c r="U36" s="299" t="s">
        <v>31</v>
      </c>
      <c r="V36" s="312"/>
    </row>
    <row r="37" spans="1:22" ht="18.75" customHeight="1">
      <c r="A37" s="234"/>
      <c r="B37" s="242"/>
      <c r="C37" s="242"/>
      <c r="D37" s="242"/>
      <c r="E37" s="242"/>
      <c r="F37" s="242"/>
      <c r="G37" s="242"/>
      <c r="H37" s="242"/>
      <c r="I37" s="242"/>
      <c r="J37" s="250"/>
      <c r="K37" s="255"/>
      <c r="L37" s="260"/>
      <c r="M37" s="267"/>
      <c r="N37" s="267"/>
      <c r="O37" s="274"/>
      <c r="P37" s="281"/>
      <c r="Q37" s="289"/>
      <c r="R37" s="299" t="s">
        <v>31</v>
      </c>
      <c r="S37" s="281"/>
      <c r="T37" s="289"/>
      <c r="U37" s="299" t="s">
        <v>31</v>
      </c>
      <c r="V37" s="312"/>
    </row>
    <row r="38" spans="1:22" ht="18.75" customHeight="1">
      <c r="A38" s="234"/>
      <c r="B38" s="242"/>
      <c r="C38" s="242"/>
      <c r="D38" s="242"/>
      <c r="E38" s="242"/>
      <c r="F38" s="242"/>
      <c r="G38" s="242"/>
      <c r="H38" s="242"/>
      <c r="I38" s="242"/>
      <c r="J38" s="250"/>
      <c r="K38" s="255"/>
      <c r="L38" s="260"/>
      <c r="M38" s="267"/>
      <c r="N38" s="267"/>
      <c r="O38" s="274"/>
      <c r="P38" s="281"/>
      <c r="Q38" s="289"/>
      <c r="R38" s="299" t="s">
        <v>31</v>
      </c>
      <c r="S38" s="281"/>
      <c r="T38" s="289"/>
      <c r="U38" s="299" t="s">
        <v>31</v>
      </c>
      <c r="V38" s="312"/>
    </row>
    <row r="39" spans="1:22" ht="18.75" customHeight="1">
      <c r="A39" s="234"/>
      <c r="B39" s="242"/>
      <c r="C39" s="242"/>
      <c r="D39" s="242"/>
      <c r="E39" s="242"/>
      <c r="F39" s="242"/>
      <c r="G39" s="242"/>
      <c r="H39" s="242"/>
      <c r="I39" s="242"/>
      <c r="J39" s="250"/>
      <c r="K39" s="255"/>
      <c r="L39" s="260"/>
      <c r="M39" s="267"/>
      <c r="N39" s="267"/>
      <c r="O39" s="274"/>
      <c r="P39" s="281"/>
      <c r="Q39" s="289"/>
      <c r="R39" s="299" t="s">
        <v>31</v>
      </c>
      <c r="S39" s="281"/>
      <c r="T39" s="289"/>
      <c r="U39" s="299" t="s">
        <v>31</v>
      </c>
      <c r="V39" s="312"/>
    </row>
    <row r="40" spans="1:22" ht="18.75" customHeight="1">
      <c r="A40" s="234"/>
      <c r="B40" s="242"/>
      <c r="C40" s="242"/>
      <c r="D40" s="242"/>
      <c r="E40" s="242"/>
      <c r="F40" s="242"/>
      <c r="G40" s="242"/>
      <c r="H40" s="242"/>
      <c r="I40" s="242"/>
      <c r="J40" s="250"/>
      <c r="K40" s="255"/>
      <c r="L40" s="260"/>
      <c r="M40" s="267"/>
      <c r="N40" s="267"/>
      <c r="O40" s="274"/>
      <c r="P40" s="281"/>
      <c r="Q40" s="289"/>
      <c r="R40" s="299" t="s">
        <v>31</v>
      </c>
      <c r="S40" s="281"/>
      <c r="T40" s="289"/>
      <c r="U40" s="299" t="s">
        <v>31</v>
      </c>
      <c r="V40" s="312"/>
    </row>
    <row r="41" spans="1:22" ht="13.5" customHeight="1">
      <c r="A41" s="235" t="s">
        <v>94</v>
      </c>
      <c r="B41" s="243"/>
      <c r="C41" s="243"/>
      <c r="D41" s="243"/>
      <c r="E41" s="243"/>
      <c r="F41" s="243"/>
      <c r="G41" s="243"/>
      <c r="H41" s="243"/>
      <c r="I41" s="243"/>
      <c r="J41" s="243"/>
      <c r="K41" s="243" t="s">
        <v>95</v>
      </c>
      <c r="L41" s="261" t="s">
        <v>95</v>
      </c>
      <c r="M41" s="268"/>
      <c r="N41" s="268"/>
      <c r="O41" s="275"/>
      <c r="P41" s="283" t="s">
        <v>97</v>
      </c>
      <c r="Q41" s="291">
        <f>SUM(P11:Q40)</f>
        <v>1590036</v>
      </c>
      <c r="R41" s="300" t="s">
        <v>31</v>
      </c>
      <c r="S41" s="283" t="s">
        <v>99</v>
      </c>
      <c r="T41" s="291">
        <f>SUM(S11:T40)</f>
        <v>1700000</v>
      </c>
      <c r="U41" s="306" t="s">
        <v>31</v>
      </c>
      <c r="V41" s="313"/>
    </row>
    <row r="42" spans="1:22" ht="7.5" customHeight="1">
      <c r="A42" s="236"/>
      <c r="B42" s="244"/>
      <c r="C42" s="244"/>
      <c r="D42" s="244"/>
      <c r="E42" s="244"/>
      <c r="F42" s="244"/>
      <c r="G42" s="244"/>
      <c r="H42" s="244"/>
      <c r="I42" s="244"/>
      <c r="J42" s="244"/>
      <c r="K42" s="244"/>
      <c r="L42" s="262"/>
      <c r="M42" s="269"/>
      <c r="N42" s="269"/>
      <c r="O42" s="276"/>
      <c r="P42" s="284"/>
      <c r="Q42" s="287"/>
      <c r="R42" s="301"/>
      <c r="S42" s="284"/>
      <c r="T42" s="287"/>
      <c r="U42" s="307"/>
      <c r="V42" s="313"/>
    </row>
    <row r="43" spans="1:22" ht="13.5" customHeight="1">
      <c r="A43" s="39" t="s">
        <v>101</v>
      </c>
    </row>
    <row r="44" spans="1:22" ht="13.5" customHeight="1">
      <c r="A44" s="39" t="s">
        <v>102</v>
      </c>
    </row>
    <row r="45" spans="1:22" ht="6.95" customHeight="1">
      <c r="A45" s="37"/>
    </row>
    <row r="46" spans="1:22" ht="19.5" customHeight="1">
      <c r="Q46" s="292" t="s">
        <v>103</v>
      </c>
      <c r="R46" s="302"/>
      <c r="S46" s="302" t="s">
        <v>104</v>
      </c>
      <c r="T46" s="304"/>
    </row>
    <row r="47" spans="1:22" ht="19.5" customHeight="1">
      <c r="Q47" s="293"/>
      <c r="R47" s="303"/>
      <c r="S47" s="191" t="s">
        <v>105</v>
      </c>
      <c r="T47" s="305"/>
    </row>
  </sheetData>
  <mergeCells count="112">
    <mergeCell ref="A3:U3"/>
    <mergeCell ref="A5:J5"/>
    <mergeCell ref="K5:V5"/>
    <mergeCell ref="L11:O11"/>
    <mergeCell ref="P11:Q11"/>
    <mergeCell ref="S11:T11"/>
    <mergeCell ref="L12:O12"/>
    <mergeCell ref="P12:Q12"/>
    <mergeCell ref="S12:T12"/>
    <mergeCell ref="L13:O13"/>
    <mergeCell ref="P13:Q13"/>
    <mergeCell ref="S13:T13"/>
    <mergeCell ref="L14:O14"/>
    <mergeCell ref="P14:Q14"/>
    <mergeCell ref="S14:T14"/>
    <mergeCell ref="L15:O15"/>
    <mergeCell ref="P15:Q15"/>
    <mergeCell ref="S15:T15"/>
    <mergeCell ref="L16:O16"/>
    <mergeCell ref="P16:Q16"/>
    <mergeCell ref="S16:T16"/>
    <mergeCell ref="L17:O17"/>
    <mergeCell ref="P17:Q17"/>
    <mergeCell ref="S17:T17"/>
    <mergeCell ref="L18:O18"/>
    <mergeCell ref="P18:Q18"/>
    <mergeCell ref="S18:T18"/>
    <mergeCell ref="L19:O19"/>
    <mergeCell ref="P19:Q19"/>
    <mergeCell ref="S19:T19"/>
    <mergeCell ref="L20:O20"/>
    <mergeCell ref="P20:Q20"/>
    <mergeCell ref="S20:T20"/>
    <mergeCell ref="L21:O21"/>
    <mergeCell ref="P21:Q21"/>
    <mergeCell ref="S21:T21"/>
    <mergeCell ref="L22:O22"/>
    <mergeCell ref="P22:Q22"/>
    <mergeCell ref="S22:T22"/>
    <mergeCell ref="L23:O23"/>
    <mergeCell ref="P23:Q23"/>
    <mergeCell ref="S23:T23"/>
    <mergeCell ref="L24:O24"/>
    <mergeCell ref="P24:Q24"/>
    <mergeCell ref="S24:T24"/>
    <mergeCell ref="L25:O25"/>
    <mergeCell ref="P25:Q25"/>
    <mergeCell ref="S25:T25"/>
    <mergeCell ref="L26:O26"/>
    <mergeCell ref="P26:Q26"/>
    <mergeCell ref="S26:T26"/>
    <mergeCell ref="L27:O27"/>
    <mergeCell ref="P27:Q27"/>
    <mergeCell ref="S27:T27"/>
    <mergeCell ref="L28:O28"/>
    <mergeCell ref="P28:Q28"/>
    <mergeCell ref="S28:T28"/>
    <mergeCell ref="L29:O29"/>
    <mergeCell ref="P29:Q29"/>
    <mergeCell ref="S29:T29"/>
    <mergeCell ref="L30:O30"/>
    <mergeCell ref="P30:Q30"/>
    <mergeCell ref="S30:T30"/>
    <mergeCell ref="L31:O31"/>
    <mergeCell ref="P31:Q31"/>
    <mergeCell ref="S31:T31"/>
    <mergeCell ref="L32:O32"/>
    <mergeCell ref="P32:Q32"/>
    <mergeCell ref="S32:T32"/>
    <mergeCell ref="L33:O33"/>
    <mergeCell ref="P33:Q33"/>
    <mergeCell ref="S33:T33"/>
    <mergeCell ref="L34:O34"/>
    <mergeCell ref="P34:Q34"/>
    <mergeCell ref="S34:T34"/>
    <mergeCell ref="L35:O35"/>
    <mergeCell ref="P35:Q35"/>
    <mergeCell ref="S35:T35"/>
    <mergeCell ref="L36:O36"/>
    <mergeCell ref="P36:Q36"/>
    <mergeCell ref="S36:T36"/>
    <mergeCell ref="L37:O37"/>
    <mergeCell ref="P37:Q37"/>
    <mergeCell ref="S37:T37"/>
    <mergeCell ref="L38:O38"/>
    <mergeCell ref="P38:Q38"/>
    <mergeCell ref="S38:T38"/>
    <mergeCell ref="L39:O39"/>
    <mergeCell ref="P39:Q39"/>
    <mergeCell ref="S39:T39"/>
    <mergeCell ref="L40:O40"/>
    <mergeCell ref="P40:Q40"/>
    <mergeCell ref="S40:T40"/>
    <mergeCell ref="Q46:R46"/>
    <mergeCell ref="S46:T46"/>
    <mergeCell ref="Q47:R47"/>
    <mergeCell ref="A9:J10"/>
    <mergeCell ref="K9:K10"/>
    <mergeCell ref="L9:O10"/>
    <mergeCell ref="P9:R10"/>
    <mergeCell ref="S9:U10"/>
    <mergeCell ref="V9:V10"/>
    <mergeCell ref="W9:W10"/>
    <mergeCell ref="A41:J42"/>
    <mergeCell ref="K41:K42"/>
    <mergeCell ref="L41:O42"/>
    <mergeCell ref="P41:P42"/>
    <mergeCell ref="Q41:Q42"/>
    <mergeCell ref="R41:R42"/>
    <mergeCell ref="S41:S42"/>
    <mergeCell ref="T41:T42"/>
    <mergeCell ref="U41:U42"/>
  </mergeCells>
  <phoneticPr fontId="2"/>
  <dataValidations count="1">
    <dataValidation type="list" allowBlank="1" showDropDown="0" showInputMessage="1" showErrorMessage="1" sqref="V11:V40">
      <formula1>"加算Ⅰ,加算Ⅱ"</formula1>
    </dataValidation>
  </dataValidations>
  <pageMargins left="0.7" right="0.7" top="0.75" bottom="0.75" header="0.3" footer="0.3"/>
  <pageSetup paperSize="9" scale="83" fitToWidth="1" fitToHeight="1" orientation="portrait" usePrinterDefaults="1"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サービス名!$B$2:$B$25</xm:f>
          </x14:formula1>
          <xm:sqref>L11:O40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G45"/>
  <sheetViews>
    <sheetView view="pageBreakPreview" zoomScaleSheetLayoutView="100" workbookViewId="0">
      <selection activeCell="H34" sqref="H34"/>
    </sheetView>
  </sheetViews>
  <sheetFormatPr defaultColWidth="8.625" defaultRowHeight="12"/>
  <cols>
    <col min="1" max="1" width="20.625" style="315" customWidth="1"/>
    <col min="2" max="2" width="3.75" style="315" customWidth="1"/>
    <col min="3" max="3" width="23.125" style="315" customWidth="1"/>
    <col min="4" max="4" width="3" style="315" customWidth="1"/>
    <col min="5" max="5" width="3.75" style="315" customWidth="1"/>
    <col min="6" max="6" width="23.125" style="315" customWidth="1"/>
    <col min="7" max="7" width="3" style="315" customWidth="1"/>
    <col min="8" max="16384" width="8.625" style="315"/>
  </cols>
  <sheetData>
    <row r="1" spans="1:7" ht="13.5" customHeight="1">
      <c r="A1" s="39" t="s">
        <v>106</v>
      </c>
    </row>
    <row r="2" spans="1:7" ht="13.5" customHeight="1"/>
    <row r="3" spans="1:7" ht="13.5" customHeight="1">
      <c r="A3" s="45" t="s">
        <v>107</v>
      </c>
      <c r="B3" s="45"/>
      <c r="C3" s="45"/>
      <c r="D3" s="45"/>
      <c r="E3" s="45"/>
      <c r="F3" s="45"/>
      <c r="G3" s="45"/>
    </row>
    <row r="4" spans="1:7" ht="13.5" customHeight="1"/>
    <row r="5" spans="1:7" ht="24.75" customHeight="1">
      <c r="A5" s="52" t="s">
        <v>88</v>
      </c>
      <c r="B5" s="176"/>
      <c r="C5" s="52" t="s">
        <v>167</v>
      </c>
      <c r="D5" s="69"/>
      <c r="E5" s="69"/>
      <c r="F5" s="69"/>
      <c r="G5" s="176"/>
    </row>
    <row r="6" spans="1:7" ht="13.5" customHeight="1"/>
    <row r="7" spans="1:7" ht="15" customHeight="1">
      <c r="A7" s="41" t="s">
        <v>109</v>
      </c>
      <c r="B7" s="41"/>
    </row>
    <row r="8" spans="1:7" ht="7.5" customHeight="1"/>
    <row r="9" spans="1:7" ht="13.5" customHeight="1">
      <c r="A9" s="61" t="s">
        <v>157</v>
      </c>
      <c r="B9" s="9" t="s">
        <v>26</v>
      </c>
      <c r="C9" s="42"/>
      <c r="D9" s="77"/>
      <c r="E9" s="61" t="s">
        <v>92</v>
      </c>
      <c r="F9" s="61"/>
      <c r="G9" s="61"/>
    </row>
    <row r="10" spans="1:7" ht="21" customHeight="1">
      <c r="A10" s="61"/>
      <c r="B10" s="11"/>
      <c r="C10" s="44"/>
      <c r="D10" s="79"/>
      <c r="E10" s="61"/>
      <c r="F10" s="61"/>
      <c r="G10" s="61"/>
    </row>
    <row r="11" spans="1:7" ht="18.75" customHeight="1">
      <c r="A11" s="316" t="s">
        <v>119</v>
      </c>
      <c r="B11" s="319">
        <v>1590096</v>
      </c>
      <c r="C11" s="320"/>
      <c r="D11" s="328" t="s">
        <v>31</v>
      </c>
      <c r="E11" s="319">
        <v>1700000</v>
      </c>
      <c r="F11" s="320"/>
      <c r="G11" s="328" t="s">
        <v>31</v>
      </c>
    </row>
    <row r="12" spans="1:7" ht="18.75" customHeight="1">
      <c r="A12" s="316" t="s">
        <v>110</v>
      </c>
      <c r="B12" s="319">
        <v>421800</v>
      </c>
      <c r="C12" s="320"/>
      <c r="D12" s="328" t="s">
        <v>31</v>
      </c>
      <c r="E12" s="319">
        <v>450000</v>
      </c>
      <c r="F12" s="320"/>
      <c r="G12" s="328" t="s">
        <v>31</v>
      </c>
    </row>
    <row r="13" spans="1:7" ht="18.75" customHeight="1">
      <c r="A13" s="316"/>
      <c r="B13" s="320"/>
      <c r="C13" s="324"/>
      <c r="D13" s="328" t="s">
        <v>31</v>
      </c>
      <c r="E13" s="320"/>
      <c r="F13" s="324"/>
      <c r="G13" s="328" t="s">
        <v>31</v>
      </c>
    </row>
    <row r="14" spans="1:7" ht="18.75" customHeight="1">
      <c r="A14" s="316"/>
      <c r="B14" s="320"/>
      <c r="C14" s="324"/>
      <c r="D14" s="328" t="s">
        <v>31</v>
      </c>
      <c r="E14" s="319"/>
      <c r="F14" s="320"/>
      <c r="G14" s="328" t="s">
        <v>31</v>
      </c>
    </row>
    <row r="15" spans="1:7" ht="18.75" customHeight="1">
      <c r="A15" s="316"/>
      <c r="B15" s="320"/>
      <c r="C15" s="324"/>
      <c r="D15" s="328" t="s">
        <v>31</v>
      </c>
      <c r="E15" s="319"/>
      <c r="F15" s="320"/>
      <c r="G15" s="328" t="s">
        <v>31</v>
      </c>
    </row>
    <row r="16" spans="1:7" ht="18.75" customHeight="1">
      <c r="A16" s="316"/>
      <c r="B16" s="319"/>
      <c r="C16" s="320"/>
      <c r="D16" s="328" t="s">
        <v>31</v>
      </c>
      <c r="E16" s="319"/>
      <c r="F16" s="320"/>
      <c r="G16" s="328" t="s">
        <v>31</v>
      </c>
    </row>
    <row r="17" spans="1:7" ht="18.75" customHeight="1">
      <c r="A17" s="316"/>
      <c r="B17" s="319"/>
      <c r="C17" s="320"/>
      <c r="D17" s="328" t="s">
        <v>31</v>
      </c>
      <c r="E17" s="319"/>
      <c r="F17" s="320"/>
      <c r="G17" s="328" t="s">
        <v>31</v>
      </c>
    </row>
    <row r="18" spans="1:7" ht="18.75" customHeight="1">
      <c r="A18" s="316"/>
      <c r="B18" s="319"/>
      <c r="C18" s="320"/>
      <c r="D18" s="328" t="s">
        <v>31</v>
      </c>
      <c r="E18" s="319"/>
      <c r="F18" s="320"/>
      <c r="G18" s="328" t="s">
        <v>31</v>
      </c>
    </row>
    <row r="19" spans="1:7" ht="18.75" customHeight="1">
      <c r="A19" s="316"/>
      <c r="B19" s="319"/>
      <c r="C19" s="320"/>
      <c r="D19" s="328" t="s">
        <v>31</v>
      </c>
      <c r="E19" s="319"/>
      <c r="F19" s="320"/>
      <c r="G19" s="328" t="s">
        <v>31</v>
      </c>
    </row>
    <row r="20" spans="1:7" ht="18.75" customHeight="1">
      <c r="A20" s="316"/>
      <c r="B20" s="319"/>
      <c r="C20" s="320"/>
      <c r="D20" s="328" t="s">
        <v>31</v>
      </c>
      <c r="E20" s="319"/>
      <c r="F20" s="320"/>
      <c r="G20" s="328" t="s">
        <v>31</v>
      </c>
    </row>
    <row r="21" spans="1:7" ht="18.75" customHeight="1">
      <c r="A21" s="316"/>
      <c r="B21" s="319"/>
      <c r="C21" s="320"/>
      <c r="D21" s="328" t="s">
        <v>31</v>
      </c>
      <c r="E21" s="319"/>
      <c r="F21" s="320"/>
      <c r="G21" s="328" t="s">
        <v>31</v>
      </c>
    </row>
    <row r="22" spans="1:7" ht="18.75" customHeight="1">
      <c r="A22" s="316"/>
      <c r="B22" s="319"/>
      <c r="C22" s="320"/>
      <c r="D22" s="328" t="s">
        <v>31</v>
      </c>
      <c r="E22" s="319"/>
      <c r="F22" s="320"/>
      <c r="G22" s="328" t="s">
        <v>31</v>
      </c>
    </row>
    <row r="23" spans="1:7" ht="18.75" customHeight="1">
      <c r="A23" s="316"/>
      <c r="B23" s="319"/>
      <c r="C23" s="320"/>
      <c r="D23" s="328" t="s">
        <v>31</v>
      </c>
      <c r="E23" s="319"/>
      <c r="F23" s="320"/>
      <c r="G23" s="328" t="s">
        <v>31</v>
      </c>
    </row>
    <row r="24" spans="1:7" ht="18.75" customHeight="1">
      <c r="A24" s="316"/>
      <c r="B24" s="319"/>
      <c r="C24" s="320"/>
      <c r="D24" s="328" t="s">
        <v>31</v>
      </c>
      <c r="E24" s="319"/>
      <c r="F24" s="320"/>
      <c r="G24" s="328" t="s">
        <v>31</v>
      </c>
    </row>
    <row r="25" spans="1:7" ht="18.75" customHeight="1">
      <c r="A25" s="316"/>
      <c r="B25" s="319"/>
      <c r="C25" s="320"/>
      <c r="D25" s="328" t="s">
        <v>31</v>
      </c>
      <c r="E25" s="319"/>
      <c r="F25" s="320"/>
      <c r="G25" s="328" t="s">
        <v>31</v>
      </c>
    </row>
    <row r="26" spans="1:7" ht="18.75" customHeight="1">
      <c r="A26" s="316"/>
      <c r="B26" s="319"/>
      <c r="C26" s="320"/>
      <c r="D26" s="328" t="s">
        <v>31</v>
      </c>
      <c r="E26" s="319"/>
      <c r="F26" s="320"/>
      <c r="G26" s="328" t="s">
        <v>31</v>
      </c>
    </row>
    <row r="27" spans="1:7" ht="18.75" customHeight="1">
      <c r="A27" s="316"/>
      <c r="B27" s="319"/>
      <c r="C27" s="320"/>
      <c r="D27" s="328" t="s">
        <v>31</v>
      </c>
      <c r="E27" s="319"/>
      <c r="F27" s="320"/>
      <c r="G27" s="328" t="s">
        <v>31</v>
      </c>
    </row>
    <row r="28" spans="1:7" ht="18.75" customHeight="1">
      <c r="A28" s="316"/>
      <c r="B28" s="319"/>
      <c r="C28" s="320"/>
      <c r="D28" s="328" t="s">
        <v>31</v>
      </c>
      <c r="E28" s="319"/>
      <c r="F28" s="320"/>
      <c r="G28" s="328" t="s">
        <v>31</v>
      </c>
    </row>
    <row r="29" spans="1:7" ht="18.75" customHeight="1">
      <c r="A29" s="316"/>
      <c r="B29" s="319"/>
      <c r="C29" s="320"/>
      <c r="D29" s="328" t="s">
        <v>31</v>
      </c>
      <c r="E29" s="319"/>
      <c r="F29" s="320"/>
      <c r="G29" s="328" t="s">
        <v>31</v>
      </c>
    </row>
    <row r="30" spans="1:7" ht="18.75" customHeight="1">
      <c r="A30" s="316"/>
      <c r="B30" s="319"/>
      <c r="C30" s="320"/>
      <c r="D30" s="328" t="s">
        <v>31</v>
      </c>
      <c r="E30" s="319"/>
      <c r="F30" s="320"/>
      <c r="G30" s="328" t="s">
        <v>31</v>
      </c>
    </row>
    <row r="31" spans="1:7" ht="18.75" customHeight="1">
      <c r="A31" s="316"/>
      <c r="B31" s="319"/>
      <c r="C31" s="320"/>
      <c r="D31" s="328" t="s">
        <v>31</v>
      </c>
      <c r="E31" s="319"/>
      <c r="F31" s="320"/>
      <c r="G31" s="328" t="s">
        <v>31</v>
      </c>
    </row>
    <row r="32" spans="1:7" ht="18.75" customHeight="1">
      <c r="A32" s="316"/>
      <c r="B32" s="319"/>
      <c r="C32" s="320"/>
      <c r="D32" s="328" t="s">
        <v>31</v>
      </c>
      <c r="E32" s="319"/>
      <c r="F32" s="320"/>
      <c r="G32" s="328" t="s">
        <v>31</v>
      </c>
    </row>
    <row r="33" spans="1:7" ht="18.75" customHeight="1">
      <c r="A33" s="316"/>
      <c r="B33" s="319"/>
      <c r="C33" s="320"/>
      <c r="D33" s="328" t="s">
        <v>31</v>
      </c>
      <c r="E33" s="319"/>
      <c r="F33" s="320"/>
      <c r="G33" s="328" t="s">
        <v>31</v>
      </c>
    </row>
    <row r="34" spans="1:7" ht="18.75" customHeight="1">
      <c r="A34" s="316"/>
      <c r="B34" s="319"/>
      <c r="C34" s="320"/>
      <c r="D34" s="328" t="s">
        <v>31</v>
      </c>
      <c r="E34" s="319"/>
      <c r="F34" s="320"/>
      <c r="G34" s="328" t="s">
        <v>31</v>
      </c>
    </row>
    <row r="35" spans="1:7" ht="18.75" customHeight="1">
      <c r="A35" s="316"/>
      <c r="B35" s="319"/>
      <c r="C35" s="320"/>
      <c r="D35" s="328" t="s">
        <v>31</v>
      </c>
      <c r="E35" s="319"/>
      <c r="F35" s="320"/>
      <c r="G35" s="328" t="s">
        <v>31</v>
      </c>
    </row>
    <row r="36" spans="1:7" ht="18.75" customHeight="1">
      <c r="A36" s="316"/>
      <c r="B36" s="319"/>
      <c r="C36" s="320"/>
      <c r="D36" s="328" t="s">
        <v>31</v>
      </c>
      <c r="E36" s="319"/>
      <c r="F36" s="320"/>
      <c r="G36" s="328" t="s">
        <v>31</v>
      </c>
    </row>
    <row r="37" spans="1:7" ht="18.75" customHeight="1">
      <c r="A37" s="316"/>
      <c r="B37" s="319"/>
      <c r="C37" s="320"/>
      <c r="D37" s="328" t="s">
        <v>31</v>
      </c>
      <c r="E37" s="319"/>
      <c r="F37" s="320"/>
      <c r="G37" s="328" t="s">
        <v>31</v>
      </c>
    </row>
    <row r="38" spans="1:7" ht="18.75" customHeight="1">
      <c r="A38" s="317"/>
      <c r="B38" s="321"/>
      <c r="C38" s="325"/>
      <c r="D38" s="329" t="s">
        <v>31</v>
      </c>
      <c r="E38" s="321"/>
      <c r="F38" s="325"/>
      <c r="G38" s="329" t="s">
        <v>31</v>
      </c>
    </row>
    <row r="39" spans="1:7" ht="13.5" customHeight="1">
      <c r="A39" s="318" t="s">
        <v>95</v>
      </c>
      <c r="B39" s="322" t="s">
        <v>113</v>
      </c>
      <c r="C39" s="326">
        <f>SUM(B11:C38)</f>
        <v>2011896</v>
      </c>
      <c r="D39" s="330" t="s">
        <v>31</v>
      </c>
      <c r="E39" s="322" t="s">
        <v>115</v>
      </c>
      <c r="F39" s="332">
        <f>SUM(E11:F38)</f>
        <v>2150000</v>
      </c>
      <c r="G39" s="335" t="s">
        <v>31</v>
      </c>
    </row>
    <row r="40" spans="1:7" ht="7.5" customHeight="1">
      <c r="A40" s="31"/>
      <c r="B40" s="323"/>
      <c r="C40" s="327"/>
      <c r="D40" s="331"/>
      <c r="E40" s="323"/>
      <c r="F40" s="333"/>
      <c r="G40" s="336"/>
    </row>
    <row r="41" spans="1:7" ht="13.5" customHeight="1">
      <c r="A41" s="39" t="s">
        <v>117</v>
      </c>
    </row>
    <row r="42" spans="1:7" ht="13.5" customHeight="1"/>
    <row r="43" spans="1:7" ht="13.5" customHeight="1">
      <c r="F43" s="32"/>
    </row>
    <row r="44" spans="1:7" ht="13.5" customHeight="1">
      <c r="F44" s="334"/>
    </row>
    <row r="45" spans="1:7" ht="13.5" customHeight="1">
      <c r="F45" s="334"/>
    </row>
    <row r="46" spans="1:7" ht="13.5" customHeight="1"/>
  </sheetData>
  <mergeCells count="70">
    <mergeCell ref="A3:G3"/>
    <mergeCell ref="A5:B5"/>
    <mergeCell ref="C5:G5"/>
    <mergeCell ref="A7:B7"/>
    <mergeCell ref="B11:C11"/>
    <mergeCell ref="E11:F11"/>
    <mergeCell ref="B12:C12"/>
    <mergeCell ref="E12:F12"/>
    <mergeCell ref="B13:C13"/>
    <mergeCell ref="E13:F13"/>
    <mergeCell ref="B14:C14"/>
    <mergeCell ref="E14:F14"/>
    <mergeCell ref="B15:C15"/>
    <mergeCell ref="E15:F15"/>
    <mergeCell ref="B16:C16"/>
    <mergeCell ref="E16:F16"/>
    <mergeCell ref="B17:C17"/>
    <mergeCell ref="E17:F17"/>
    <mergeCell ref="B18:C18"/>
    <mergeCell ref="E18:F18"/>
    <mergeCell ref="B19:C19"/>
    <mergeCell ref="E19:F19"/>
    <mergeCell ref="B20:C20"/>
    <mergeCell ref="E20:F20"/>
    <mergeCell ref="B21:C21"/>
    <mergeCell ref="E21:F21"/>
    <mergeCell ref="B22:C22"/>
    <mergeCell ref="E22:F22"/>
    <mergeCell ref="B23:C23"/>
    <mergeCell ref="E23:F23"/>
    <mergeCell ref="B24:C24"/>
    <mergeCell ref="E24:F24"/>
    <mergeCell ref="B25:C25"/>
    <mergeCell ref="E25:F25"/>
    <mergeCell ref="B26:C26"/>
    <mergeCell ref="E26:F26"/>
    <mergeCell ref="B27:C27"/>
    <mergeCell ref="E27:F27"/>
    <mergeCell ref="B28:C28"/>
    <mergeCell ref="E28:F28"/>
    <mergeCell ref="B29:C29"/>
    <mergeCell ref="E29:F29"/>
    <mergeCell ref="B30:C30"/>
    <mergeCell ref="E30:F30"/>
    <mergeCell ref="B31:C31"/>
    <mergeCell ref="E31:F31"/>
    <mergeCell ref="B32:C32"/>
    <mergeCell ref="E32:F32"/>
    <mergeCell ref="B33:C33"/>
    <mergeCell ref="E33:F33"/>
    <mergeCell ref="B34:C34"/>
    <mergeCell ref="E34:F34"/>
    <mergeCell ref="B35:C35"/>
    <mergeCell ref="E35:F35"/>
    <mergeCell ref="B36:C36"/>
    <mergeCell ref="E36:F36"/>
    <mergeCell ref="B37:C37"/>
    <mergeCell ref="E37:F37"/>
    <mergeCell ref="B38:C38"/>
    <mergeCell ref="E38:F38"/>
    <mergeCell ref="A9:A10"/>
    <mergeCell ref="B9:D10"/>
    <mergeCell ref="E9:G10"/>
    <mergeCell ref="A39:A40"/>
    <mergeCell ref="B39:B40"/>
    <mergeCell ref="C39:C40"/>
    <mergeCell ref="D39:D40"/>
    <mergeCell ref="E39:E40"/>
    <mergeCell ref="F39:F40"/>
    <mergeCell ref="G39:G40"/>
  </mergeCells>
  <phoneticPr fontId="2"/>
  <pageMargins left="0.7" right="0.7" top="0.75" bottom="0.75" header="0.3" footer="0.3"/>
  <pageSetup paperSize="9" fitToWidth="1" fitToHeight="1"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G58"/>
  <sheetViews>
    <sheetView view="pageBreakPreview" zoomScaleSheetLayoutView="100" workbookViewId="0">
      <selection activeCell="L38" sqref="L38"/>
    </sheetView>
  </sheetViews>
  <sheetFormatPr defaultColWidth="8.625" defaultRowHeight="12"/>
  <cols>
    <col min="1" max="1" width="12.25" style="315" customWidth="1"/>
    <col min="2" max="2" width="3.75" style="315" customWidth="1"/>
    <col min="3" max="3" width="27.625" style="315" customWidth="1"/>
    <col min="4" max="4" width="2.625" style="315" customWidth="1"/>
    <col min="5" max="5" width="3.75" style="315" customWidth="1"/>
    <col min="6" max="6" width="28" style="315" customWidth="1"/>
    <col min="7" max="7" width="2.625" style="315" customWidth="1"/>
    <col min="8" max="16384" width="8.625" style="315"/>
  </cols>
  <sheetData>
    <row r="1" spans="1:7" ht="13.5" customHeight="1">
      <c r="A1" s="131" t="s">
        <v>118</v>
      </c>
    </row>
    <row r="2" spans="1:7" ht="9.6" customHeight="1"/>
    <row r="3" spans="1:7" ht="13.5" customHeight="1">
      <c r="A3" s="45" t="s">
        <v>111</v>
      </c>
      <c r="B3" s="45"/>
      <c r="C3" s="45"/>
      <c r="D3" s="45"/>
      <c r="E3" s="45"/>
      <c r="F3" s="45"/>
      <c r="G3" s="45"/>
    </row>
    <row r="4" spans="1:7" ht="8.1" customHeight="1"/>
    <row r="5" spans="1:7" ht="24.75" customHeight="1">
      <c r="A5" s="52" t="s">
        <v>88</v>
      </c>
      <c r="B5" s="176"/>
      <c r="C5" s="61" t="s">
        <v>258</v>
      </c>
      <c r="D5" s="61"/>
      <c r="E5" s="61"/>
      <c r="F5" s="61"/>
      <c r="G5" s="61"/>
    </row>
    <row r="6" spans="1:7" ht="8.1" customHeight="1"/>
    <row r="7" spans="1:7" ht="13.5" customHeight="1">
      <c r="A7" s="61" t="s">
        <v>17</v>
      </c>
      <c r="B7" s="9" t="s">
        <v>26</v>
      </c>
      <c r="C7" s="42"/>
      <c r="D7" s="77"/>
      <c r="E7" s="61" t="s">
        <v>92</v>
      </c>
      <c r="F7" s="61"/>
      <c r="G7" s="61"/>
    </row>
    <row r="8" spans="1:7" ht="21" customHeight="1">
      <c r="A8" s="337"/>
      <c r="B8" s="11"/>
      <c r="C8" s="44"/>
      <c r="D8" s="79"/>
      <c r="E8" s="61"/>
      <c r="F8" s="61"/>
      <c r="G8" s="61"/>
    </row>
    <row r="9" spans="1:7" ht="13.5" customHeight="1">
      <c r="A9" s="61" t="s">
        <v>121</v>
      </c>
      <c r="B9" s="340"/>
      <c r="C9" s="343"/>
      <c r="D9" s="340" t="s">
        <v>31</v>
      </c>
      <c r="E9" s="345"/>
      <c r="F9" s="343"/>
      <c r="G9" s="340" t="s">
        <v>31</v>
      </c>
    </row>
    <row r="10" spans="1:7" ht="13.5" customHeight="1">
      <c r="A10" s="61" t="s">
        <v>57</v>
      </c>
      <c r="B10" s="340"/>
      <c r="C10" s="343"/>
      <c r="D10" s="340" t="s">
        <v>31</v>
      </c>
      <c r="E10" s="345"/>
      <c r="F10" s="343"/>
      <c r="G10" s="340" t="s">
        <v>31</v>
      </c>
    </row>
    <row r="11" spans="1:7" ht="13.5" customHeight="1">
      <c r="A11" s="61" t="s">
        <v>91</v>
      </c>
      <c r="B11" s="340"/>
      <c r="C11" s="343"/>
      <c r="D11" s="340" t="s">
        <v>31</v>
      </c>
      <c r="E11" s="345"/>
      <c r="F11" s="343"/>
      <c r="G11" s="340" t="s">
        <v>31</v>
      </c>
    </row>
    <row r="12" spans="1:7" ht="13.5" customHeight="1">
      <c r="A12" s="61" t="s">
        <v>16</v>
      </c>
      <c r="B12" s="340"/>
      <c r="C12" s="343"/>
      <c r="D12" s="340" t="s">
        <v>31</v>
      </c>
      <c r="E12" s="345"/>
      <c r="F12" s="343"/>
      <c r="G12" s="340" t="s">
        <v>31</v>
      </c>
    </row>
    <row r="13" spans="1:7" ht="13.5" customHeight="1">
      <c r="A13" s="61" t="s">
        <v>123</v>
      </c>
      <c r="B13" s="340"/>
      <c r="C13" s="343"/>
      <c r="D13" s="340" t="s">
        <v>31</v>
      </c>
      <c r="E13" s="345"/>
      <c r="F13" s="343"/>
      <c r="G13" s="340" t="s">
        <v>31</v>
      </c>
    </row>
    <row r="14" spans="1:7" ht="13.5" customHeight="1">
      <c r="A14" s="61" t="s">
        <v>126</v>
      </c>
      <c r="B14" s="340"/>
      <c r="C14" s="343"/>
      <c r="D14" s="340" t="s">
        <v>31</v>
      </c>
      <c r="E14" s="345"/>
      <c r="F14" s="343"/>
      <c r="G14" s="340" t="s">
        <v>31</v>
      </c>
    </row>
    <row r="15" spans="1:7" ht="13.5" customHeight="1">
      <c r="A15" s="61" t="s">
        <v>127</v>
      </c>
      <c r="B15" s="340"/>
      <c r="C15" s="343"/>
      <c r="D15" s="340" t="s">
        <v>31</v>
      </c>
      <c r="E15" s="345"/>
      <c r="F15" s="343"/>
      <c r="G15" s="340" t="s">
        <v>31</v>
      </c>
    </row>
    <row r="16" spans="1:7" ht="13.5" customHeight="1">
      <c r="A16" s="61" t="s">
        <v>128</v>
      </c>
      <c r="B16" s="340"/>
      <c r="C16" s="343"/>
      <c r="D16" s="340" t="s">
        <v>31</v>
      </c>
      <c r="E16" s="345"/>
      <c r="F16" s="343"/>
      <c r="G16" s="340" t="s">
        <v>31</v>
      </c>
    </row>
    <row r="17" spans="1:7" ht="13.5" customHeight="1">
      <c r="A17" s="61" t="s">
        <v>129</v>
      </c>
      <c r="B17" s="340"/>
      <c r="C17" s="343"/>
      <c r="D17" s="340" t="s">
        <v>31</v>
      </c>
      <c r="E17" s="345"/>
      <c r="F17" s="343"/>
      <c r="G17" s="340" t="s">
        <v>31</v>
      </c>
    </row>
    <row r="18" spans="1:7" ht="13.5" customHeight="1">
      <c r="A18" s="61" t="s">
        <v>130</v>
      </c>
      <c r="B18" s="340"/>
      <c r="C18" s="343"/>
      <c r="D18" s="340" t="s">
        <v>31</v>
      </c>
      <c r="E18" s="345"/>
      <c r="F18" s="343"/>
      <c r="G18" s="340" t="s">
        <v>31</v>
      </c>
    </row>
    <row r="19" spans="1:7" ht="13.5" customHeight="1">
      <c r="A19" s="61" t="s">
        <v>131</v>
      </c>
      <c r="B19" s="340"/>
      <c r="C19" s="343"/>
      <c r="D19" s="340" t="s">
        <v>31</v>
      </c>
      <c r="E19" s="345"/>
      <c r="F19" s="343"/>
      <c r="G19" s="340" t="s">
        <v>31</v>
      </c>
    </row>
    <row r="20" spans="1:7" ht="13.5" customHeight="1">
      <c r="A20" s="61" t="s">
        <v>134</v>
      </c>
      <c r="B20" s="340"/>
      <c r="C20" s="343"/>
      <c r="D20" s="340" t="s">
        <v>31</v>
      </c>
      <c r="E20" s="345"/>
      <c r="F20" s="343"/>
      <c r="G20" s="340" t="s">
        <v>31</v>
      </c>
    </row>
    <row r="21" spans="1:7" ht="13.5" customHeight="1">
      <c r="A21" s="61" t="s">
        <v>135</v>
      </c>
      <c r="B21" s="340">
        <v>1308984</v>
      </c>
      <c r="C21" s="343"/>
      <c r="D21" s="340" t="s">
        <v>31</v>
      </c>
      <c r="E21" s="345">
        <v>1410000</v>
      </c>
      <c r="F21" s="343"/>
      <c r="G21" s="340" t="s">
        <v>31</v>
      </c>
    </row>
    <row r="22" spans="1:7" ht="13.5" customHeight="1">
      <c r="A22" s="61" t="s">
        <v>136</v>
      </c>
      <c r="B22" s="340"/>
      <c r="C22" s="343"/>
      <c r="D22" s="340" t="s">
        <v>31</v>
      </c>
      <c r="E22" s="345"/>
      <c r="F22" s="343"/>
      <c r="G22" s="340" t="s">
        <v>31</v>
      </c>
    </row>
    <row r="23" spans="1:7" ht="13.5" customHeight="1">
      <c r="A23" s="61" t="s">
        <v>32</v>
      </c>
      <c r="B23" s="340"/>
      <c r="C23" s="343"/>
      <c r="D23" s="340" t="s">
        <v>31</v>
      </c>
      <c r="E23" s="345"/>
      <c r="F23" s="343"/>
      <c r="G23" s="340" t="s">
        <v>31</v>
      </c>
    </row>
    <row r="24" spans="1:7" ht="13.5" customHeight="1">
      <c r="A24" s="61" t="s">
        <v>137</v>
      </c>
      <c r="B24" s="340"/>
      <c r="C24" s="343"/>
      <c r="D24" s="340" t="s">
        <v>31</v>
      </c>
      <c r="E24" s="345"/>
      <c r="F24" s="343"/>
      <c r="G24" s="340" t="s">
        <v>31</v>
      </c>
    </row>
    <row r="25" spans="1:7" ht="13.5" customHeight="1">
      <c r="A25" s="61" t="s">
        <v>138</v>
      </c>
      <c r="B25" s="340"/>
      <c r="C25" s="343"/>
      <c r="D25" s="340" t="s">
        <v>31</v>
      </c>
      <c r="E25" s="345"/>
      <c r="F25" s="343"/>
      <c r="G25" s="340" t="s">
        <v>31</v>
      </c>
    </row>
    <row r="26" spans="1:7" ht="13.5" customHeight="1">
      <c r="A26" s="61" t="s">
        <v>139</v>
      </c>
      <c r="B26" s="340"/>
      <c r="C26" s="343"/>
      <c r="D26" s="340" t="s">
        <v>31</v>
      </c>
      <c r="E26" s="345"/>
      <c r="F26" s="343"/>
      <c r="G26" s="340" t="s">
        <v>31</v>
      </c>
    </row>
    <row r="27" spans="1:7" ht="13.5" customHeight="1">
      <c r="A27" s="61" t="s">
        <v>140</v>
      </c>
      <c r="B27" s="340"/>
      <c r="C27" s="343"/>
      <c r="D27" s="340" t="s">
        <v>31</v>
      </c>
      <c r="E27" s="345"/>
      <c r="F27" s="343"/>
      <c r="G27" s="340" t="s">
        <v>31</v>
      </c>
    </row>
    <row r="28" spans="1:7" ht="13.5" customHeight="1">
      <c r="A28" s="61" t="s">
        <v>141</v>
      </c>
      <c r="B28" s="340">
        <v>2011896</v>
      </c>
      <c r="C28" s="343"/>
      <c r="D28" s="340" t="s">
        <v>31</v>
      </c>
      <c r="E28" s="345">
        <v>2150000</v>
      </c>
      <c r="F28" s="343"/>
      <c r="G28" s="340" t="s">
        <v>31</v>
      </c>
    </row>
    <row r="29" spans="1:7" ht="13.5" customHeight="1">
      <c r="A29" s="61" t="s">
        <v>78</v>
      </c>
      <c r="B29" s="340"/>
      <c r="C29" s="343"/>
      <c r="D29" s="340" t="s">
        <v>31</v>
      </c>
      <c r="E29" s="345"/>
      <c r="F29" s="343"/>
      <c r="G29" s="340" t="s">
        <v>31</v>
      </c>
    </row>
    <row r="30" spans="1:7" ht="13.5" customHeight="1">
      <c r="A30" s="61" t="s">
        <v>143</v>
      </c>
      <c r="B30" s="340"/>
      <c r="C30" s="343"/>
      <c r="D30" s="340" t="s">
        <v>31</v>
      </c>
      <c r="E30" s="345"/>
      <c r="F30" s="343"/>
      <c r="G30" s="340" t="s">
        <v>31</v>
      </c>
    </row>
    <row r="31" spans="1:7" ht="13.5" customHeight="1">
      <c r="A31" s="61" t="s">
        <v>144</v>
      </c>
      <c r="B31" s="340"/>
      <c r="C31" s="343"/>
      <c r="D31" s="340" t="s">
        <v>31</v>
      </c>
      <c r="E31" s="345"/>
      <c r="F31" s="343"/>
      <c r="G31" s="340" t="s">
        <v>31</v>
      </c>
    </row>
    <row r="32" spans="1:7" ht="13.5" customHeight="1">
      <c r="A32" s="61" t="s">
        <v>145</v>
      </c>
      <c r="B32" s="340"/>
      <c r="C32" s="343"/>
      <c r="D32" s="340" t="s">
        <v>31</v>
      </c>
      <c r="E32" s="345"/>
      <c r="F32" s="343"/>
      <c r="G32" s="340" t="s">
        <v>31</v>
      </c>
    </row>
    <row r="33" spans="1:7" ht="13.5" customHeight="1">
      <c r="A33" s="61" t="s">
        <v>147</v>
      </c>
      <c r="B33" s="341"/>
      <c r="C33" s="341"/>
      <c r="D33" s="340" t="s">
        <v>31</v>
      </c>
      <c r="E33" s="345"/>
      <c r="F33" s="343"/>
      <c r="G33" s="340" t="s">
        <v>31</v>
      </c>
    </row>
    <row r="34" spans="1:7" ht="13.5" customHeight="1">
      <c r="A34" s="61" t="s">
        <v>148</v>
      </c>
      <c r="B34" s="341"/>
      <c r="C34" s="341"/>
      <c r="D34" s="340" t="s">
        <v>31</v>
      </c>
      <c r="E34" s="345"/>
      <c r="F34" s="343"/>
      <c r="G34" s="340" t="s">
        <v>31</v>
      </c>
    </row>
    <row r="35" spans="1:7" ht="13.5" customHeight="1">
      <c r="A35" s="61" t="s">
        <v>146</v>
      </c>
      <c r="B35" s="340"/>
      <c r="C35" s="343"/>
      <c r="D35" s="340" t="s">
        <v>31</v>
      </c>
      <c r="E35" s="345"/>
      <c r="F35" s="343"/>
      <c r="G35" s="340" t="s">
        <v>31</v>
      </c>
    </row>
    <row r="36" spans="1:7" ht="13.5" customHeight="1">
      <c r="A36" s="61" t="s">
        <v>149</v>
      </c>
      <c r="B36" s="340"/>
      <c r="C36" s="343"/>
      <c r="D36" s="340" t="s">
        <v>31</v>
      </c>
      <c r="E36" s="345"/>
      <c r="F36" s="343"/>
      <c r="G36" s="340" t="s">
        <v>31</v>
      </c>
    </row>
    <row r="37" spans="1:7" ht="13.5" customHeight="1">
      <c r="A37" s="61" t="s">
        <v>150</v>
      </c>
      <c r="B37" s="340"/>
      <c r="C37" s="343"/>
      <c r="D37" s="340" t="s">
        <v>31</v>
      </c>
      <c r="E37" s="345"/>
      <c r="F37" s="343"/>
      <c r="G37" s="340" t="s">
        <v>31</v>
      </c>
    </row>
    <row r="38" spans="1:7" ht="13.5" customHeight="1">
      <c r="A38" s="61" t="s">
        <v>151</v>
      </c>
      <c r="B38" s="340"/>
      <c r="C38" s="343"/>
      <c r="D38" s="340" t="s">
        <v>31</v>
      </c>
      <c r="E38" s="345"/>
      <c r="F38" s="343"/>
      <c r="G38" s="340" t="s">
        <v>31</v>
      </c>
    </row>
    <row r="39" spans="1:7" ht="13.5" customHeight="1">
      <c r="A39" s="61" t="s">
        <v>152</v>
      </c>
      <c r="B39" s="340"/>
      <c r="C39" s="343"/>
      <c r="D39" s="340" t="s">
        <v>31</v>
      </c>
      <c r="E39" s="345"/>
      <c r="F39" s="343"/>
      <c r="G39" s="340" t="s">
        <v>31</v>
      </c>
    </row>
    <row r="40" spans="1:7" ht="13.5" customHeight="1">
      <c r="A40" s="61" t="s">
        <v>153</v>
      </c>
      <c r="B40" s="340"/>
      <c r="C40" s="343"/>
      <c r="D40" s="340" t="s">
        <v>31</v>
      </c>
      <c r="E40" s="345"/>
      <c r="F40" s="343"/>
      <c r="G40" s="340" t="s">
        <v>31</v>
      </c>
    </row>
    <row r="41" spans="1:7" ht="13.5" customHeight="1">
      <c r="A41" s="61" t="s">
        <v>154</v>
      </c>
      <c r="B41" s="340"/>
      <c r="C41" s="343"/>
      <c r="D41" s="340" t="s">
        <v>31</v>
      </c>
      <c r="E41" s="345"/>
      <c r="F41" s="343"/>
      <c r="G41" s="340" t="s">
        <v>31</v>
      </c>
    </row>
    <row r="42" spans="1:7" ht="13.5" customHeight="1">
      <c r="A42" s="61" t="s">
        <v>155</v>
      </c>
      <c r="B42" s="340"/>
      <c r="C42" s="343"/>
      <c r="D42" s="340" t="s">
        <v>31</v>
      </c>
      <c r="E42" s="345"/>
      <c r="F42" s="343"/>
      <c r="G42" s="340" t="s">
        <v>31</v>
      </c>
    </row>
    <row r="43" spans="1:7" ht="13.5" customHeight="1">
      <c r="A43" s="61" t="s">
        <v>156</v>
      </c>
      <c r="B43" s="340"/>
      <c r="C43" s="343"/>
      <c r="D43" s="340" t="s">
        <v>31</v>
      </c>
      <c r="E43" s="345"/>
      <c r="F43" s="343"/>
      <c r="G43" s="340" t="s">
        <v>31</v>
      </c>
    </row>
    <row r="44" spans="1:7" ht="13.5" customHeight="1">
      <c r="A44" s="61" t="s">
        <v>158</v>
      </c>
      <c r="B44" s="340"/>
      <c r="C44" s="343"/>
      <c r="D44" s="340" t="s">
        <v>31</v>
      </c>
      <c r="E44" s="345"/>
      <c r="F44" s="343"/>
      <c r="G44" s="340" t="s">
        <v>31</v>
      </c>
    </row>
    <row r="45" spans="1:7" ht="13.5" customHeight="1">
      <c r="A45" s="61" t="s">
        <v>3</v>
      </c>
      <c r="B45" s="340"/>
      <c r="C45" s="343"/>
      <c r="D45" s="340" t="s">
        <v>31</v>
      </c>
      <c r="E45" s="345"/>
      <c r="F45" s="343"/>
      <c r="G45" s="340" t="s">
        <v>31</v>
      </c>
    </row>
    <row r="46" spans="1:7" ht="13.5" customHeight="1">
      <c r="A46" s="61" t="s">
        <v>160</v>
      </c>
      <c r="B46" s="340"/>
      <c r="C46" s="343"/>
      <c r="D46" s="340" t="s">
        <v>31</v>
      </c>
      <c r="E46" s="345"/>
      <c r="F46" s="343"/>
      <c r="G46" s="340" t="s">
        <v>31</v>
      </c>
    </row>
    <row r="47" spans="1:7" ht="13.5" customHeight="1">
      <c r="A47" s="61" t="s">
        <v>161</v>
      </c>
      <c r="B47" s="340"/>
      <c r="C47" s="343"/>
      <c r="D47" s="340" t="s">
        <v>31</v>
      </c>
      <c r="E47" s="345"/>
      <c r="F47" s="343"/>
      <c r="G47" s="340" t="s">
        <v>31</v>
      </c>
    </row>
    <row r="48" spans="1:7" ht="13.5" customHeight="1">
      <c r="A48" s="61" t="s">
        <v>162</v>
      </c>
      <c r="B48" s="340"/>
      <c r="C48" s="343"/>
      <c r="D48" s="340" t="s">
        <v>31</v>
      </c>
      <c r="E48" s="345"/>
      <c r="F48" s="343"/>
      <c r="G48" s="340" t="s">
        <v>31</v>
      </c>
    </row>
    <row r="49" spans="1:7" ht="13.5" customHeight="1">
      <c r="A49" s="61" t="s">
        <v>163</v>
      </c>
      <c r="B49" s="340"/>
      <c r="C49" s="343"/>
      <c r="D49" s="340" t="s">
        <v>31</v>
      </c>
      <c r="E49" s="345"/>
      <c r="F49" s="343"/>
      <c r="G49" s="340" t="s">
        <v>31</v>
      </c>
    </row>
    <row r="50" spans="1:7" ht="13.5" customHeight="1">
      <c r="A50" s="61" t="s">
        <v>164</v>
      </c>
      <c r="B50" s="340"/>
      <c r="C50" s="343"/>
      <c r="D50" s="340" t="s">
        <v>31</v>
      </c>
      <c r="E50" s="345"/>
      <c r="F50" s="343"/>
      <c r="G50" s="340" t="s">
        <v>31</v>
      </c>
    </row>
    <row r="51" spans="1:7" ht="13.5" customHeight="1">
      <c r="A51" s="61" t="s">
        <v>56</v>
      </c>
      <c r="B51" s="340"/>
      <c r="C51" s="343"/>
      <c r="D51" s="340" t="s">
        <v>31</v>
      </c>
      <c r="E51" s="345"/>
      <c r="F51" s="343"/>
      <c r="G51" s="340" t="s">
        <v>31</v>
      </c>
    </row>
    <row r="52" spans="1:7" ht="13.5" customHeight="1">
      <c r="A52" s="61" t="s">
        <v>165</v>
      </c>
      <c r="B52" s="340"/>
      <c r="C52" s="343"/>
      <c r="D52" s="340" t="s">
        <v>31</v>
      </c>
      <c r="E52" s="345"/>
      <c r="F52" s="343"/>
      <c r="G52" s="340" t="s">
        <v>31</v>
      </c>
    </row>
    <row r="53" spans="1:7" ht="13.5" customHeight="1">
      <c r="A53" s="61" t="s">
        <v>166</v>
      </c>
      <c r="B53" s="340"/>
      <c r="C53" s="343"/>
      <c r="D53" s="340" t="s">
        <v>31</v>
      </c>
      <c r="E53" s="345"/>
      <c r="F53" s="343"/>
      <c r="G53" s="340" t="s">
        <v>31</v>
      </c>
    </row>
    <row r="54" spans="1:7" ht="13.5" customHeight="1">
      <c r="A54" s="61" t="s">
        <v>168</v>
      </c>
      <c r="B54" s="340"/>
      <c r="C54" s="343"/>
      <c r="D54" s="340" t="s">
        <v>31</v>
      </c>
      <c r="E54" s="345"/>
      <c r="F54" s="343"/>
      <c r="G54" s="340" t="s">
        <v>31</v>
      </c>
    </row>
    <row r="55" spans="1:7" ht="13.5" customHeight="1">
      <c r="A55" s="337" t="s">
        <v>169</v>
      </c>
      <c r="B55" s="342"/>
      <c r="C55" s="344"/>
      <c r="D55" s="342" t="s">
        <v>31</v>
      </c>
      <c r="E55" s="346"/>
      <c r="F55" s="344"/>
      <c r="G55" s="342" t="s">
        <v>31</v>
      </c>
    </row>
    <row r="56" spans="1:7" ht="13.5" customHeight="1">
      <c r="A56" s="338" t="s">
        <v>100</v>
      </c>
      <c r="B56" s="322" t="s">
        <v>87</v>
      </c>
      <c r="C56" s="326">
        <f>SUM(B9:C55)</f>
        <v>3320880</v>
      </c>
      <c r="D56" s="330" t="s">
        <v>31</v>
      </c>
      <c r="E56" s="322" t="s">
        <v>170</v>
      </c>
      <c r="F56" s="332">
        <f>SUM(E8:F55)</f>
        <v>3560000</v>
      </c>
      <c r="G56" s="335" t="s">
        <v>31</v>
      </c>
    </row>
    <row r="57" spans="1:7" ht="7.5" customHeight="1">
      <c r="A57" s="339"/>
      <c r="B57" s="323"/>
      <c r="C57" s="327"/>
      <c r="D57" s="331"/>
      <c r="E57" s="323"/>
      <c r="F57" s="333"/>
      <c r="G57" s="336"/>
    </row>
    <row r="58" spans="1:7" ht="13.5" customHeight="1">
      <c r="A58" s="131" t="s">
        <v>172</v>
      </c>
    </row>
  </sheetData>
  <mergeCells count="107">
    <mergeCell ref="A3:G3"/>
    <mergeCell ref="A5:B5"/>
    <mergeCell ref="C5:G5"/>
    <mergeCell ref="B9:C9"/>
    <mergeCell ref="E9:F9"/>
    <mergeCell ref="B10:C10"/>
    <mergeCell ref="E10:F10"/>
    <mergeCell ref="B11:C11"/>
    <mergeCell ref="E11:F11"/>
    <mergeCell ref="B12:C12"/>
    <mergeCell ref="E12:F12"/>
    <mergeCell ref="B13:C13"/>
    <mergeCell ref="E13:F13"/>
    <mergeCell ref="B14:C14"/>
    <mergeCell ref="E14:F14"/>
    <mergeCell ref="B15:C15"/>
    <mergeCell ref="E15:F15"/>
    <mergeCell ref="B16:C16"/>
    <mergeCell ref="E16:F16"/>
    <mergeCell ref="B17:C17"/>
    <mergeCell ref="E17:F17"/>
    <mergeCell ref="B18:C18"/>
    <mergeCell ref="E18:F18"/>
    <mergeCell ref="B19:C19"/>
    <mergeCell ref="E19:F19"/>
    <mergeCell ref="B20:C20"/>
    <mergeCell ref="E20:F20"/>
    <mergeCell ref="B21:C21"/>
    <mergeCell ref="E21:F21"/>
    <mergeCell ref="B22:C22"/>
    <mergeCell ref="E22:F22"/>
    <mergeCell ref="B23:C23"/>
    <mergeCell ref="E23:F23"/>
    <mergeCell ref="B24:C24"/>
    <mergeCell ref="E24:F24"/>
    <mergeCell ref="B25:C25"/>
    <mergeCell ref="E25:F25"/>
    <mergeCell ref="B26:C26"/>
    <mergeCell ref="E26:F26"/>
    <mergeCell ref="B27:C27"/>
    <mergeCell ref="E27:F27"/>
    <mergeCell ref="B28:C28"/>
    <mergeCell ref="E28:F28"/>
    <mergeCell ref="B29:C29"/>
    <mergeCell ref="E29:F29"/>
    <mergeCell ref="B30:C30"/>
    <mergeCell ref="E30:F30"/>
    <mergeCell ref="B31:C31"/>
    <mergeCell ref="E31:F31"/>
    <mergeCell ref="B32:C32"/>
    <mergeCell ref="E32:F32"/>
    <mergeCell ref="B33:C33"/>
    <mergeCell ref="E33:F33"/>
    <mergeCell ref="B34:C34"/>
    <mergeCell ref="E34:F34"/>
    <mergeCell ref="B35:C35"/>
    <mergeCell ref="E35:F35"/>
    <mergeCell ref="B36:C36"/>
    <mergeCell ref="E36:F36"/>
    <mergeCell ref="B37:C37"/>
    <mergeCell ref="E37:F37"/>
    <mergeCell ref="B38:C38"/>
    <mergeCell ref="E38:F38"/>
    <mergeCell ref="B39:C39"/>
    <mergeCell ref="E39:F39"/>
    <mergeCell ref="B40:C40"/>
    <mergeCell ref="E40:F40"/>
    <mergeCell ref="B41:C41"/>
    <mergeCell ref="E41:F41"/>
    <mergeCell ref="B42:C42"/>
    <mergeCell ref="E42:F42"/>
    <mergeCell ref="B43:C43"/>
    <mergeCell ref="E43:F43"/>
    <mergeCell ref="B44:C44"/>
    <mergeCell ref="E44:F44"/>
    <mergeCell ref="B45:C45"/>
    <mergeCell ref="E45:F45"/>
    <mergeCell ref="B46:C46"/>
    <mergeCell ref="E46:F46"/>
    <mergeCell ref="B47:C47"/>
    <mergeCell ref="E47:F47"/>
    <mergeCell ref="B48:C48"/>
    <mergeCell ref="E48:F48"/>
    <mergeCell ref="B49:C49"/>
    <mergeCell ref="E49:F49"/>
    <mergeCell ref="B50:C50"/>
    <mergeCell ref="E50:F50"/>
    <mergeCell ref="B51:C51"/>
    <mergeCell ref="E51:F51"/>
    <mergeCell ref="B52:C52"/>
    <mergeCell ref="E52:F52"/>
    <mergeCell ref="B53:C53"/>
    <mergeCell ref="E53:F53"/>
    <mergeCell ref="B54:C54"/>
    <mergeCell ref="E54:F54"/>
    <mergeCell ref="B55:C55"/>
    <mergeCell ref="E55:F55"/>
    <mergeCell ref="A7:A8"/>
    <mergeCell ref="B7:D8"/>
    <mergeCell ref="E7:G8"/>
    <mergeCell ref="A56:A57"/>
    <mergeCell ref="B56:B57"/>
    <mergeCell ref="C56:C57"/>
    <mergeCell ref="D56:D57"/>
    <mergeCell ref="E56:E57"/>
    <mergeCell ref="F56:F57"/>
    <mergeCell ref="G56:G57"/>
  </mergeCells>
  <phoneticPr fontId="2"/>
  <pageMargins left="0.70866141732283472" right="0.70866141732283472" top="0.55118110236220474" bottom="0.55118110236220474" header="0.31496062992125984" footer="0.31496062992125984"/>
  <pageSetup paperSize="9" scale="95"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B1:N41"/>
  <sheetViews>
    <sheetView view="pageBreakPreview" zoomScale="60" zoomScaleNormal="65" workbookViewId="0">
      <selection activeCell="J11" sqref="J11"/>
    </sheetView>
  </sheetViews>
  <sheetFormatPr defaultColWidth="8.25" defaultRowHeight="12"/>
  <cols>
    <col min="1" max="1" width="0.625" style="347" customWidth="1"/>
    <col min="2" max="2" width="18.875" style="348" customWidth="1"/>
    <col min="3" max="3" width="10.5" style="349" customWidth="1"/>
    <col min="4" max="4" width="13.875" style="349" customWidth="1"/>
    <col min="5" max="6" width="9.5" style="349" customWidth="1"/>
    <col min="7" max="7" width="13.75" style="347" customWidth="1"/>
    <col min="8" max="8" width="22.125" style="347" customWidth="1"/>
    <col min="9" max="9" width="21" style="347" customWidth="1"/>
    <col min="10" max="10" width="26.125" style="347" bestFit="1" customWidth="1"/>
    <col min="11" max="11" width="12.625" style="347" customWidth="1"/>
    <col min="12" max="12" width="16.25" style="347" customWidth="1"/>
    <col min="13" max="13" width="18.125" style="347" customWidth="1"/>
    <col min="14" max="14" width="26.375" style="347" customWidth="1"/>
    <col min="15" max="16384" width="8.25" style="347"/>
  </cols>
  <sheetData>
    <row r="1" spans="2:14" ht="11.25" customHeight="1">
      <c r="B1" s="354"/>
    </row>
    <row r="2" spans="2:14" ht="21" customHeight="1">
      <c r="B2" s="355" t="s">
        <v>253</v>
      </c>
      <c r="J2" s="429"/>
      <c r="K2" s="438" t="s">
        <v>233</v>
      </c>
      <c r="L2" s="444"/>
      <c r="M2" s="444"/>
      <c r="N2" s="457"/>
    </row>
    <row r="3" spans="2:14" ht="36" customHeight="1">
      <c r="B3" s="356" t="s">
        <v>243</v>
      </c>
      <c r="C3" s="369"/>
      <c r="D3" s="369"/>
      <c r="E3" s="369"/>
      <c r="F3" s="369"/>
      <c r="G3" s="369"/>
      <c r="H3" s="369"/>
      <c r="I3" s="369"/>
      <c r="J3" s="369"/>
      <c r="K3" s="439"/>
      <c r="L3" s="445"/>
      <c r="M3" s="445"/>
      <c r="N3" s="458"/>
    </row>
    <row r="4" spans="2:14" ht="17.25" customHeight="1">
      <c r="B4" s="357"/>
      <c r="C4" s="357"/>
      <c r="D4" s="357"/>
      <c r="E4" s="357"/>
      <c r="F4" s="357"/>
      <c r="G4" s="357"/>
      <c r="H4" s="357"/>
      <c r="I4" s="357"/>
      <c r="J4" s="430"/>
      <c r="K4" s="440"/>
      <c r="L4" s="446"/>
      <c r="M4" s="446"/>
      <c r="N4" s="459"/>
    </row>
    <row r="5" spans="2:14" ht="49.5" customHeight="1">
      <c r="B5" s="358" t="s">
        <v>93</v>
      </c>
      <c r="C5" s="370"/>
      <c r="D5" s="382"/>
      <c r="E5" s="382"/>
      <c r="F5" s="382"/>
      <c r="G5" s="397"/>
      <c r="H5" s="408"/>
      <c r="I5" s="418"/>
      <c r="J5" s="418"/>
      <c r="K5" s="441"/>
      <c r="L5" s="441"/>
      <c r="M5" s="441"/>
      <c r="N5" s="460"/>
    </row>
    <row r="6" spans="2:14" ht="12.75"/>
    <row r="7" spans="2:14" s="350" customFormat="1" ht="40.5" customHeight="1">
      <c r="B7" s="359" t="s">
        <v>232</v>
      </c>
      <c r="C7" s="371" t="s">
        <v>218</v>
      </c>
      <c r="D7" s="383" t="s">
        <v>219</v>
      </c>
      <c r="E7" s="383" t="s">
        <v>114</v>
      </c>
      <c r="F7" s="383" t="s">
        <v>175</v>
      </c>
      <c r="G7" s="398" t="s">
        <v>98</v>
      </c>
      <c r="H7" s="409" t="s">
        <v>112</v>
      </c>
      <c r="I7" s="419" t="s">
        <v>180</v>
      </c>
      <c r="J7" s="431"/>
      <c r="K7" s="431"/>
      <c r="L7" s="431"/>
      <c r="M7" s="431"/>
      <c r="N7" s="461"/>
    </row>
    <row r="8" spans="2:14" s="351" customFormat="1" ht="44.25" customHeight="1">
      <c r="B8" s="360"/>
      <c r="C8" s="372"/>
      <c r="D8" s="372"/>
      <c r="E8" s="388"/>
      <c r="F8" s="392"/>
      <c r="G8" s="399"/>
      <c r="H8" s="410" t="s">
        <v>108</v>
      </c>
      <c r="I8" s="420" t="s">
        <v>198</v>
      </c>
      <c r="J8" s="432" t="s">
        <v>217</v>
      </c>
      <c r="K8" s="442" t="s">
        <v>96</v>
      </c>
      <c r="L8" s="447" t="s">
        <v>220</v>
      </c>
      <c r="M8" s="452" t="s">
        <v>221</v>
      </c>
      <c r="N8" s="462" t="s">
        <v>222</v>
      </c>
    </row>
    <row r="9" spans="2:14" s="351" customFormat="1" ht="24.95" customHeight="1">
      <c r="B9" s="360"/>
      <c r="C9" s="372"/>
      <c r="D9" s="372"/>
      <c r="E9" s="389"/>
      <c r="F9" s="393"/>
      <c r="G9" s="399"/>
      <c r="H9" s="411"/>
      <c r="I9" s="421" t="s">
        <v>223</v>
      </c>
      <c r="J9" s="433" t="s">
        <v>223</v>
      </c>
      <c r="K9" s="421" t="s">
        <v>223</v>
      </c>
      <c r="L9" s="448" t="s">
        <v>204</v>
      </c>
      <c r="M9" s="453" t="s">
        <v>224</v>
      </c>
      <c r="N9" s="463"/>
    </row>
    <row r="10" spans="2:14" s="351" customFormat="1" ht="39.950000000000003" customHeight="1">
      <c r="B10" s="361"/>
      <c r="C10" s="373"/>
      <c r="D10" s="384"/>
      <c r="E10" s="384"/>
      <c r="F10" s="373"/>
      <c r="G10" s="400"/>
      <c r="H10" s="412"/>
      <c r="I10" s="422"/>
      <c r="J10" s="434"/>
      <c r="K10" s="443"/>
      <c r="L10" s="449"/>
      <c r="M10" s="454"/>
      <c r="N10" s="464">
        <f t="shared" ref="N10:N21" si="0">SUM(I10,J10,K10,L10,M10)</f>
        <v>0</v>
      </c>
    </row>
    <row r="11" spans="2:14" s="351" customFormat="1" ht="39.950000000000003" customHeight="1">
      <c r="B11" s="362"/>
      <c r="C11" s="374"/>
      <c r="D11" s="385"/>
      <c r="E11" s="385"/>
      <c r="F11" s="374"/>
      <c r="G11" s="401"/>
      <c r="H11" s="413"/>
      <c r="I11" s="423"/>
      <c r="J11" s="425"/>
      <c r="K11" s="425"/>
      <c r="L11" s="450"/>
      <c r="M11" s="455"/>
      <c r="N11" s="465">
        <f t="shared" si="0"/>
        <v>0</v>
      </c>
    </row>
    <row r="12" spans="2:14" s="351" customFormat="1" ht="39.950000000000003" customHeight="1">
      <c r="B12" s="362"/>
      <c r="C12" s="374"/>
      <c r="D12" s="385"/>
      <c r="E12" s="385"/>
      <c r="F12" s="374"/>
      <c r="G12" s="402"/>
      <c r="H12" s="413"/>
      <c r="I12" s="423"/>
      <c r="J12" s="435"/>
      <c r="K12" s="425"/>
      <c r="L12" s="450"/>
      <c r="M12" s="455"/>
      <c r="N12" s="465">
        <f t="shared" si="0"/>
        <v>0</v>
      </c>
    </row>
    <row r="13" spans="2:14" s="351" customFormat="1" ht="39.950000000000003" customHeight="1">
      <c r="B13" s="362"/>
      <c r="C13" s="374"/>
      <c r="D13" s="374"/>
      <c r="E13" s="385"/>
      <c r="F13" s="374"/>
      <c r="G13" s="401"/>
      <c r="H13" s="413"/>
      <c r="I13" s="423"/>
      <c r="J13" s="435"/>
      <c r="K13" s="425"/>
      <c r="L13" s="450"/>
      <c r="M13" s="455"/>
      <c r="N13" s="465">
        <f t="shared" si="0"/>
        <v>0</v>
      </c>
    </row>
    <row r="14" spans="2:14" s="351" customFormat="1" ht="39.950000000000003" customHeight="1">
      <c r="B14" s="362"/>
      <c r="C14" s="374"/>
      <c r="D14" s="385"/>
      <c r="E14" s="385"/>
      <c r="F14" s="374"/>
      <c r="G14" s="402"/>
      <c r="H14" s="413"/>
      <c r="I14" s="423"/>
      <c r="J14" s="435"/>
      <c r="K14" s="425"/>
      <c r="L14" s="450"/>
      <c r="M14" s="455"/>
      <c r="N14" s="465">
        <f t="shared" si="0"/>
        <v>0</v>
      </c>
    </row>
    <row r="15" spans="2:14" s="351" customFormat="1" ht="39.950000000000003" customHeight="1">
      <c r="B15" s="362"/>
      <c r="C15" s="374"/>
      <c r="D15" s="385"/>
      <c r="E15" s="385"/>
      <c r="F15" s="374"/>
      <c r="G15" s="402"/>
      <c r="H15" s="413"/>
      <c r="I15" s="423"/>
      <c r="J15" s="435"/>
      <c r="K15" s="425"/>
      <c r="L15" s="450"/>
      <c r="M15" s="455"/>
      <c r="N15" s="465">
        <f t="shared" si="0"/>
        <v>0</v>
      </c>
    </row>
    <row r="16" spans="2:14" s="351" customFormat="1" ht="39.950000000000003" customHeight="1">
      <c r="B16" s="362"/>
      <c r="C16" s="374"/>
      <c r="D16" s="385"/>
      <c r="E16" s="385"/>
      <c r="F16" s="374"/>
      <c r="G16" s="402"/>
      <c r="H16" s="413"/>
      <c r="I16" s="423"/>
      <c r="J16" s="435"/>
      <c r="K16" s="425"/>
      <c r="L16" s="450"/>
      <c r="M16" s="455"/>
      <c r="N16" s="465">
        <f t="shared" si="0"/>
        <v>0</v>
      </c>
    </row>
    <row r="17" spans="2:14" s="351" customFormat="1" ht="39.950000000000003" customHeight="1">
      <c r="B17" s="362"/>
      <c r="C17" s="374"/>
      <c r="D17" s="385"/>
      <c r="E17" s="385"/>
      <c r="F17" s="374"/>
      <c r="G17" s="401"/>
      <c r="H17" s="413"/>
      <c r="I17" s="423"/>
      <c r="J17" s="435"/>
      <c r="K17" s="425"/>
      <c r="L17" s="450"/>
      <c r="M17" s="455"/>
      <c r="N17" s="465">
        <f t="shared" si="0"/>
        <v>0</v>
      </c>
    </row>
    <row r="18" spans="2:14" s="351" customFormat="1" ht="39.950000000000003" customHeight="1">
      <c r="B18" s="362"/>
      <c r="C18" s="374"/>
      <c r="D18" s="385"/>
      <c r="E18" s="385"/>
      <c r="F18" s="374"/>
      <c r="G18" s="402"/>
      <c r="H18" s="413"/>
      <c r="I18" s="423"/>
      <c r="J18" s="435"/>
      <c r="K18" s="425"/>
      <c r="L18" s="450"/>
      <c r="M18" s="455"/>
      <c r="N18" s="465">
        <f t="shared" si="0"/>
        <v>0</v>
      </c>
    </row>
    <row r="19" spans="2:14" s="351" customFormat="1" ht="39.950000000000003" customHeight="1">
      <c r="B19" s="362"/>
      <c r="C19" s="374"/>
      <c r="D19" s="385"/>
      <c r="E19" s="385"/>
      <c r="F19" s="374"/>
      <c r="G19" s="401"/>
      <c r="H19" s="413"/>
      <c r="I19" s="424"/>
      <c r="J19" s="435"/>
      <c r="K19" s="425"/>
      <c r="L19" s="450"/>
      <c r="M19" s="455"/>
      <c r="N19" s="465">
        <f t="shared" si="0"/>
        <v>0</v>
      </c>
    </row>
    <row r="20" spans="2:14" s="351" customFormat="1" ht="39.950000000000003" customHeight="1">
      <c r="B20" s="362"/>
      <c r="C20" s="374"/>
      <c r="D20" s="385"/>
      <c r="E20" s="385"/>
      <c r="F20" s="374"/>
      <c r="G20" s="402"/>
      <c r="H20" s="413"/>
      <c r="I20" s="425"/>
      <c r="J20" s="435"/>
      <c r="K20" s="425"/>
      <c r="L20" s="450"/>
      <c r="M20" s="455"/>
      <c r="N20" s="465">
        <f t="shared" si="0"/>
        <v>0</v>
      </c>
    </row>
    <row r="21" spans="2:14" s="351" customFormat="1" ht="39.950000000000003" customHeight="1">
      <c r="B21" s="363"/>
      <c r="C21" s="375"/>
      <c r="D21" s="386"/>
      <c r="E21" s="386"/>
      <c r="F21" s="394"/>
      <c r="G21" s="403"/>
      <c r="H21" s="414"/>
      <c r="I21" s="423"/>
      <c r="J21" s="435"/>
      <c r="K21" s="425"/>
      <c r="L21" s="451"/>
      <c r="M21" s="455"/>
      <c r="N21" s="466">
        <f t="shared" si="0"/>
        <v>0</v>
      </c>
    </row>
    <row r="22" spans="2:14" s="352" customFormat="1" ht="39.950000000000003" customHeight="1">
      <c r="B22" s="364" t="s">
        <v>225</v>
      </c>
      <c r="C22" s="376"/>
      <c r="D22" s="376"/>
      <c r="E22" s="376"/>
      <c r="F22" s="376"/>
      <c r="G22" s="404">
        <f t="shared" ref="G22:N22" si="1">SUM(G10:G21)</f>
        <v>0</v>
      </c>
      <c r="H22" s="415">
        <f t="shared" si="1"/>
        <v>0</v>
      </c>
      <c r="I22" s="426">
        <f t="shared" si="1"/>
        <v>0</v>
      </c>
      <c r="J22" s="436">
        <f t="shared" si="1"/>
        <v>0</v>
      </c>
      <c r="K22" s="415">
        <f t="shared" si="1"/>
        <v>0</v>
      </c>
      <c r="L22" s="415">
        <f t="shared" si="1"/>
        <v>0</v>
      </c>
      <c r="M22" s="456">
        <f t="shared" si="1"/>
        <v>0</v>
      </c>
      <c r="N22" s="467">
        <f t="shared" si="1"/>
        <v>0</v>
      </c>
    </row>
    <row r="23" spans="2:14" s="351" customFormat="1" ht="24.95" customHeight="1">
      <c r="B23" s="365"/>
      <c r="C23" s="377"/>
      <c r="D23" s="377"/>
      <c r="E23" s="377"/>
      <c r="F23" s="377"/>
      <c r="G23" s="405"/>
      <c r="H23" s="416"/>
      <c r="I23" s="427"/>
      <c r="J23" s="437"/>
      <c r="K23" s="437"/>
      <c r="L23" s="437"/>
      <c r="M23" s="437"/>
      <c r="N23" s="468"/>
    </row>
    <row r="24" spans="2:14" s="351" customFormat="1" ht="30" customHeight="1">
      <c r="B24" s="366" t="s">
        <v>234</v>
      </c>
      <c r="C24" s="378"/>
      <c r="D24" s="378"/>
      <c r="E24" s="390" t="e">
        <f>INT(H22/G22)</f>
        <v>#DIV/0!</v>
      </c>
      <c r="F24" s="395"/>
      <c r="G24" s="406"/>
      <c r="H24" s="417"/>
      <c r="I24" s="417"/>
      <c r="J24" s="417"/>
      <c r="K24" s="417"/>
      <c r="L24" s="417"/>
      <c r="M24" s="417"/>
    </row>
    <row r="25" spans="2:14" s="351" customFormat="1" ht="30" customHeight="1">
      <c r="B25" s="367" t="s">
        <v>235</v>
      </c>
      <c r="C25" s="379"/>
      <c r="D25" s="387"/>
      <c r="E25" s="391" t="e">
        <f>INT(N22/G22)</f>
        <v>#DIV/0!</v>
      </c>
      <c r="F25" s="396"/>
      <c r="G25" s="407"/>
      <c r="H25" s="417"/>
      <c r="I25" s="417"/>
      <c r="J25" s="417"/>
      <c r="K25" s="417"/>
      <c r="L25" s="417"/>
      <c r="M25" s="417"/>
    </row>
    <row r="26" spans="2:14" s="353" customFormat="1">
      <c r="C26" s="380"/>
      <c r="D26" s="380"/>
      <c r="E26" s="380"/>
      <c r="F26" s="380"/>
    </row>
    <row r="27" spans="2:14" s="353" customFormat="1">
      <c r="C27" s="380"/>
      <c r="D27" s="380"/>
      <c r="E27" s="380"/>
      <c r="F27" s="380"/>
    </row>
    <row r="28" spans="2:14" s="353" customFormat="1">
      <c r="C28" s="380"/>
      <c r="D28" s="380"/>
      <c r="E28" s="380"/>
      <c r="F28" s="380"/>
    </row>
    <row r="29" spans="2:14" s="353" customFormat="1">
      <c r="C29" s="380"/>
      <c r="D29" s="380"/>
      <c r="E29" s="380"/>
      <c r="F29" s="380"/>
    </row>
    <row r="30" spans="2:14" s="353" customFormat="1">
      <c r="C30" s="380"/>
      <c r="D30" s="380"/>
      <c r="E30" s="380"/>
      <c r="F30" s="380"/>
    </row>
    <row r="31" spans="2:14" s="353" customFormat="1">
      <c r="C31" s="380"/>
      <c r="D31" s="380"/>
      <c r="E31" s="380"/>
      <c r="F31" s="380"/>
    </row>
    <row r="32" spans="2:14" s="353" customFormat="1">
      <c r="B32" s="368"/>
      <c r="C32" s="381"/>
      <c r="D32" s="381"/>
      <c r="E32" s="381"/>
      <c r="F32" s="381"/>
      <c r="G32" s="368"/>
      <c r="H32" s="368"/>
    </row>
    <row r="33" spans="2:9" s="353" customFormat="1">
      <c r="B33" s="368"/>
      <c r="C33" s="381"/>
      <c r="D33" s="381"/>
      <c r="E33" s="381"/>
      <c r="F33" s="381"/>
      <c r="G33" s="368"/>
      <c r="H33" s="368"/>
    </row>
    <row r="34" spans="2:9" s="353" customFormat="1">
      <c r="B34" s="368"/>
      <c r="C34" s="381"/>
      <c r="D34" s="381"/>
      <c r="E34" s="381"/>
      <c r="F34" s="381"/>
      <c r="G34" s="368"/>
      <c r="H34" s="368"/>
    </row>
    <row r="35" spans="2:9" s="353" customFormat="1">
      <c r="B35" s="368"/>
      <c r="C35" s="381"/>
      <c r="D35" s="381"/>
      <c r="E35" s="381"/>
      <c r="F35" s="381"/>
      <c r="G35" s="368"/>
      <c r="H35" s="368"/>
    </row>
    <row r="36" spans="2:9" s="353" customFormat="1">
      <c r="C36" s="380"/>
      <c r="D36" s="380"/>
      <c r="E36" s="380"/>
      <c r="F36" s="380"/>
      <c r="I36" s="428"/>
    </row>
    <row r="37" spans="2:9" s="353" customFormat="1">
      <c r="C37" s="380"/>
      <c r="D37" s="380"/>
      <c r="E37" s="380"/>
      <c r="F37" s="380"/>
      <c r="I37" s="428"/>
    </row>
    <row r="38" spans="2:9" s="353" customFormat="1">
      <c r="C38" s="380"/>
      <c r="D38" s="380"/>
      <c r="E38" s="380"/>
      <c r="F38" s="380"/>
      <c r="I38" s="428"/>
    </row>
    <row r="39" spans="2:9" s="353" customFormat="1">
      <c r="C39" s="380"/>
      <c r="D39" s="380"/>
      <c r="E39" s="380"/>
      <c r="F39" s="380"/>
    </row>
    <row r="40" spans="2:9" s="353" customFormat="1">
      <c r="C40" s="380"/>
      <c r="D40" s="380"/>
      <c r="E40" s="380"/>
      <c r="F40" s="380"/>
    </row>
    <row r="41" spans="2:9" s="353" customFormat="1">
      <c r="C41" s="380"/>
      <c r="D41" s="380"/>
      <c r="E41" s="380"/>
      <c r="F41" s="380"/>
    </row>
  </sheetData>
  <mergeCells count="16">
    <mergeCell ref="B3:J3"/>
    <mergeCell ref="H5:N5"/>
    <mergeCell ref="I7:N7"/>
    <mergeCell ref="B24:D24"/>
    <mergeCell ref="E24:G24"/>
    <mergeCell ref="B25:D25"/>
    <mergeCell ref="E25:G25"/>
    <mergeCell ref="K2:N4"/>
    <mergeCell ref="B7:B9"/>
    <mergeCell ref="C7:C9"/>
    <mergeCell ref="D7:D9"/>
    <mergeCell ref="E7:E9"/>
    <mergeCell ref="F7:F9"/>
    <mergeCell ref="G7:G9"/>
    <mergeCell ref="H8:H9"/>
    <mergeCell ref="N8:N9"/>
  </mergeCells>
  <phoneticPr fontId="2"/>
  <conditionalFormatting sqref="G10:G21">
    <cfRule type="cellIs" dxfId="9" priority="6" stopIfTrue="1" operator="greaterThan">
      <formula>12</formula>
    </cfRule>
  </conditionalFormatting>
  <conditionalFormatting sqref="F10:F21">
    <cfRule type="containsText" dxfId="8" priority="2" stopIfTrue="1" text="×">
      <formula>NOT(ISERROR(SEARCH("×",F10)))</formula>
    </cfRule>
    <cfRule type="expression" dxfId="7" priority="3" stopIfTrue="1">
      <formula>$E$10&lt;&gt;○</formula>
    </cfRule>
    <cfRule type="expression" dxfId="6" priority="4" stopIfTrue="1">
      <formula>"&lt;&gt;○"</formula>
    </cfRule>
    <cfRule type="expression" dxfId="5" priority="5" stopIfTrue="1">
      <formula>"≠○,×"</formula>
    </cfRule>
  </conditionalFormatting>
  <conditionalFormatting sqref="G10:G21">
    <cfRule type="cellIs" dxfId="4" priority="1" stopIfTrue="1" operator="greaterThan">
      <formula>12</formula>
    </cfRule>
  </conditionalFormatting>
  <dataValidations count="2">
    <dataValidation type="list" allowBlank="1" showDropDown="0" showInputMessage="1" showErrorMessage="1" sqref="F10:F21">
      <formula1>"○"</formula1>
    </dataValidation>
    <dataValidation type="decimal" allowBlank="1" showDropDown="0" showInputMessage="1" showErrorMessage="1" error="・小数点第2位以下を切り捨ててください。_x000a_・最大値は12.0です。" sqref="G10:G21">
      <formula1>0.1</formula1>
      <formula2>12</formula2>
    </dataValidation>
  </dataValidations>
  <pageMargins left="0.70866141732283472" right="0.70866141732283472" top="0.74803149606299213" bottom="0.74803149606299213" header="0.31496062992125984" footer="0.31496062992125984"/>
  <pageSetup paperSize="9" scale="56" fitToWidth="1" fitToHeight="1" orientation="landscape" usePrinterDefaults="1"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dimension ref="B1:M41"/>
  <sheetViews>
    <sheetView view="pageBreakPreview" topLeftCell="A4" zoomScale="60" zoomScaleNormal="75" workbookViewId="0">
      <selection activeCell="B3" sqref="B3:I3"/>
    </sheetView>
  </sheetViews>
  <sheetFormatPr defaultColWidth="8.25" defaultRowHeight="12"/>
  <cols>
    <col min="1" max="1" width="1.375" style="347" customWidth="1"/>
    <col min="2" max="2" width="19.75" style="348" customWidth="1"/>
    <col min="3" max="3" width="10.5" style="349" customWidth="1"/>
    <col min="4" max="4" width="13.875" style="349" customWidth="1"/>
    <col min="5" max="5" width="9.5" style="349" customWidth="1"/>
    <col min="6" max="6" width="13.75" style="347" customWidth="1"/>
    <col min="7" max="7" width="22.75" style="347" customWidth="1"/>
    <col min="8" max="8" width="21" style="347" customWidth="1"/>
    <col min="9" max="9" width="26.125" style="347" bestFit="1" customWidth="1"/>
    <col min="10" max="10" width="12.625" style="347" customWidth="1"/>
    <col min="11" max="11" width="16.25" style="347" customWidth="1"/>
    <col min="12" max="12" width="18.125" style="347" customWidth="1"/>
    <col min="13" max="13" width="28.125" style="347" customWidth="1"/>
    <col min="14" max="16384" width="8.25" style="347"/>
  </cols>
  <sheetData>
    <row r="1" spans="2:13" ht="11.25" customHeight="1">
      <c r="B1" s="354"/>
    </row>
    <row r="2" spans="2:13" ht="21" customHeight="1">
      <c r="B2" s="355" t="s">
        <v>252</v>
      </c>
      <c r="I2" s="429"/>
      <c r="J2" s="438" t="s">
        <v>28</v>
      </c>
      <c r="K2" s="444"/>
      <c r="L2" s="444"/>
      <c r="M2" s="457"/>
    </row>
    <row r="3" spans="2:13" ht="36" customHeight="1">
      <c r="B3" s="356" t="s">
        <v>243</v>
      </c>
      <c r="C3" s="369"/>
      <c r="D3" s="369"/>
      <c r="E3" s="369"/>
      <c r="F3" s="369"/>
      <c r="G3" s="369"/>
      <c r="H3" s="369"/>
      <c r="I3" s="369"/>
      <c r="J3" s="439"/>
      <c r="K3" s="445"/>
      <c r="L3" s="445"/>
      <c r="M3" s="458"/>
    </row>
    <row r="4" spans="2:13" ht="17.25" customHeight="1">
      <c r="B4" s="357"/>
      <c r="C4" s="357"/>
      <c r="D4" s="357"/>
      <c r="E4" s="357"/>
      <c r="F4" s="357"/>
      <c r="G4" s="357"/>
      <c r="H4" s="357"/>
      <c r="I4" s="430"/>
      <c r="J4" s="440"/>
      <c r="K4" s="446"/>
      <c r="L4" s="446"/>
      <c r="M4" s="459"/>
    </row>
    <row r="5" spans="2:13" ht="49.5" customHeight="1">
      <c r="B5" s="358" t="s">
        <v>93</v>
      </c>
      <c r="C5" s="370"/>
      <c r="D5" s="382"/>
      <c r="E5" s="382"/>
      <c r="F5" s="397"/>
      <c r="G5" s="408"/>
      <c r="H5" s="418"/>
      <c r="I5" s="418"/>
      <c r="J5" s="441"/>
      <c r="K5" s="441"/>
      <c r="L5" s="441"/>
      <c r="M5" s="460"/>
    </row>
    <row r="6" spans="2:13" ht="12.75"/>
    <row r="7" spans="2:13" s="350" customFormat="1" ht="40.5" customHeight="1">
      <c r="B7" s="359" t="s">
        <v>232</v>
      </c>
      <c r="C7" s="371" t="s">
        <v>218</v>
      </c>
      <c r="D7" s="383" t="s">
        <v>219</v>
      </c>
      <c r="E7" s="383" t="s">
        <v>114</v>
      </c>
      <c r="F7" s="398" t="s">
        <v>98</v>
      </c>
      <c r="G7" s="409" t="s">
        <v>112</v>
      </c>
      <c r="H7" s="419" t="s">
        <v>180</v>
      </c>
      <c r="I7" s="431"/>
      <c r="J7" s="431"/>
      <c r="K7" s="431"/>
      <c r="L7" s="431"/>
      <c r="M7" s="461"/>
    </row>
    <row r="8" spans="2:13" s="351" customFormat="1" ht="44.25" customHeight="1">
      <c r="B8" s="360"/>
      <c r="C8" s="372"/>
      <c r="D8" s="372"/>
      <c r="E8" s="388"/>
      <c r="F8" s="399"/>
      <c r="G8" s="410" t="s">
        <v>108</v>
      </c>
      <c r="H8" s="420" t="s">
        <v>198</v>
      </c>
      <c r="I8" s="432" t="s">
        <v>217</v>
      </c>
      <c r="J8" s="442" t="s">
        <v>96</v>
      </c>
      <c r="K8" s="447" t="s">
        <v>220</v>
      </c>
      <c r="L8" s="452" t="s">
        <v>221</v>
      </c>
      <c r="M8" s="462" t="s">
        <v>222</v>
      </c>
    </row>
    <row r="9" spans="2:13" s="351" customFormat="1" ht="24.95" customHeight="1">
      <c r="B9" s="360"/>
      <c r="C9" s="372"/>
      <c r="D9" s="372"/>
      <c r="E9" s="389"/>
      <c r="F9" s="399"/>
      <c r="G9" s="411"/>
      <c r="H9" s="421" t="s">
        <v>223</v>
      </c>
      <c r="I9" s="433" t="s">
        <v>223</v>
      </c>
      <c r="J9" s="421" t="s">
        <v>223</v>
      </c>
      <c r="K9" s="448" t="s">
        <v>204</v>
      </c>
      <c r="L9" s="453" t="s">
        <v>224</v>
      </c>
      <c r="M9" s="463"/>
    </row>
    <row r="10" spans="2:13" s="351" customFormat="1" ht="39.950000000000003" customHeight="1">
      <c r="B10" s="361"/>
      <c r="C10" s="373"/>
      <c r="D10" s="384"/>
      <c r="E10" s="384"/>
      <c r="F10" s="400"/>
      <c r="G10" s="412"/>
      <c r="H10" s="422"/>
      <c r="I10" s="434"/>
      <c r="J10" s="443"/>
      <c r="K10" s="449"/>
      <c r="L10" s="454"/>
      <c r="M10" s="464">
        <f t="shared" ref="M10:M21" si="0">SUM(H10,I10,J10,K10,L10)</f>
        <v>0</v>
      </c>
    </row>
    <row r="11" spans="2:13" s="351" customFormat="1" ht="39.950000000000003" customHeight="1">
      <c r="B11" s="362"/>
      <c r="C11" s="374"/>
      <c r="D11" s="385"/>
      <c r="E11" s="385"/>
      <c r="F11" s="401"/>
      <c r="G11" s="413"/>
      <c r="H11" s="423"/>
      <c r="I11" s="425"/>
      <c r="J11" s="425"/>
      <c r="K11" s="450"/>
      <c r="L11" s="455"/>
      <c r="M11" s="465">
        <f t="shared" si="0"/>
        <v>0</v>
      </c>
    </row>
    <row r="12" spans="2:13" s="351" customFormat="1" ht="39.950000000000003" customHeight="1">
      <c r="B12" s="362"/>
      <c r="C12" s="374"/>
      <c r="D12" s="385"/>
      <c r="E12" s="385"/>
      <c r="F12" s="402"/>
      <c r="G12" s="413"/>
      <c r="H12" s="423"/>
      <c r="I12" s="435"/>
      <c r="J12" s="425"/>
      <c r="K12" s="450"/>
      <c r="L12" s="455"/>
      <c r="M12" s="465">
        <f t="shared" si="0"/>
        <v>0</v>
      </c>
    </row>
    <row r="13" spans="2:13" s="351" customFormat="1" ht="39.950000000000003" customHeight="1">
      <c r="B13" s="362"/>
      <c r="C13" s="374"/>
      <c r="D13" s="374"/>
      <c r="E13" s="385"/>
      <c r="F13" s="401"/>
      <c r="G13" s="413"/>
      <c r="H13" s="423"/>
      <c r="I13" s="435"/>
      <c r="J13" s="425"/>
      <c r="K13" s="450"/>
      <c r="L13" s="455"/>
      <c r="M13" s="465">
        <f t="shared" si="0"/>
        <v>0</v>
      </c>
    </row>
    <row r="14" spans="2:13" s="351" customFormat="1" ht="39.950000000000003" customHeight="1">
      <c r="B14" s="362"/>
      <c r="C14" s="374"/>
      <c r="D14" s="385"/>
      <c r="E14" s="385"/>
      <c r="F14" s="402"/>
      <c r="G14" s="413"/>
      <c r="H14" s="423"/>
      <c r="I14" s="435"/>
      <c r="J14" s="425"/>
      <c r="K14" s="450"/>
      <c r="L14" s="455"/>
      <c r="M14" s="465">
        <f t="shared" si="0"/>
        <v>0</v>
      </c>
    </row>
    <row r="15" spans="2:13" s="351" customFormat="1" ht="39.950000000000003" customHeight="1">
      <c r="B15" s="362"/>
      <c r="C15" s="374"/>
      <c r="D15" s="385"/>
      <c r="E15" s="385"/>
      <c r="F15" s="402"/>
      <c r="G15" s="413"/>
      <c r="H15" s="423"/>
      <c r="I15" s="435"/>
      <c r="J15" s="425"/>
      <c r="K15" s="450"/>
      <c r="L15" s="455"/>
      <c r="M15" s="465">
        <f t="shared" si="0"/>
        <v>0</v>
      </c>
    </row>
    <row r="16" spans="2:13" s="351" customFormat="1" ht="39.950000000000003" customHeight="1">
      <c r="B16" s="362"/>
      <c r="C16" s="374"/>
      <c r="D16" s="385"/>
      <c r="E16" s="385"/>
      <c r="F16" s="402"/>
      <c r="G16" s="413"/>
      <c r="H16" s="423"/>
      <c r="I16" s="435"/>
      <c r="J16" s="425"/>
      <c r="K16" s="450"/>
      <c r="L16" s="455"/>
      <c r="M16" s="465">
        <f t="shared" si="0"/>
        <v>0</v>
      </c>
    </row>
    <row r="17" spans="2:13" s="351" customFormat="1" ht="39.950000000000003" customHeight="1">
      <c r="B17" s="362"/>
      <c r="C17" s="374"/>
      <c r="D17" s="385"/>
      <c r="E17" s="385"/>
      <c r="F17" s="401"/>
      <c r="G17" s="413"/>
      <c r="H17" s="423"/>
      <c r="I17" s="435"/>
      <c r="J17" s="425"/>
      <c r="K17" s="450"/>
      <c r="L17" s="455"/>
      <c r="M17" s="465">
        <f t="shared" si="0"/>
        <v>0</v>
      </c>
    </row>
    <row r="18" spans="2:13" s="351" customFormat="1" ht="39.950000000000003" customHeight="1">
      <c r="B18" s="362"/>
      <c r="C18" s="374"/>
      <c r="D18" s="385"/>
      <c r="E18" s="385"/>
      <c r="F18" s="402"/>
      <c r="G18" s="413"/>
      <c r="H18" s="423"/>
      <c r="I18" s="435"/>
      <c r="J18" s="425"/>
      <c r="K18" s="450"/>
      <c r="L18" s="455"/>
      <c r="M18" s="465">
        <f t="shared" si="0"/>
        <v>0</v>
      </c>
    </row>
    <row r="19" spans="2:13" s="351" customFormat="1" ht="39.950000000000003" customHeight="1">
      <c r="B19" s="362"/>
      <c r="C19" s="374"/>
      <c r="D19" s="385"/>
      <c r="E19" s="385"/>
      <c r="F19" s="401"/>
      <c r="G19" s="413"/>
      <c r="H19" s="424"/>
      <c r="I19" s="435"/>
      <c r="J19" s="425"/>
      <c r="K19" s="450"/>
      <c r="L19" s="455"/>
      <c r="M19" s="465">
        <f t="shared" si="0"/>
        <v>0</v>
      </c>
    </row>
    <row r="20" spans="2:13" s="351" customFormat="1" ht="39.950000000000003" customHeight="1">
      <c r="B20" s="362"/>
      <c r="C20" s="374"/>
      <c r="D20" s="385"/>
      <c r="E20" s="385"/>
      <c r="F20" s="402"/>
      <c r="G20" s="413"/>
      <c r="H20" s="425"/>
      <c r="I20" s="435"/>
      <c r="J20" s="425"/>
      <c r="K20" s="450"/>
      <c r="L20" s="455"/>
      <c r="M20" s="465">
        <f t="shared" si="0"/>
        <v>0</v>
      </c>
    </row>
    <row r="21" spans="2:13" s="351" customFormat="1" ht="39.950000000000003" customHeight="1">
      <c r="B21" s="363"/>
      <c r="C21" s="375"/>
      <c r="D21" s="386"/>
      <c r="E21" s="386"/>
      <c r="F21" s="403"/>
      <c r="G21" s="414"/>
      <c r="H21" s="423"/>
      <c r="I21" s="435"/>
      <c r="J21" s="425"/>
      <c r="K21" s="451"/>
      <c r="L21" s="455"/>
      <c r="M21" s="466">
        <f t="shared" si="0"/>
        <v>0</v>
      </c>
    </row>
    <row r="22" spans="2:13" s="352" customFormat="1" ht="39.950000000000003" customHeight="1">
      <c r="B22" s="364" t="s">
        <v>225</v>
      </c>
      <c r="C22" s="376"/>
      <c r="D22" s="376"/>
      <c r="E22" s="376"/>
      <c r="F22" s="404">
        <f t="shared" ref="F22:M22" si="1">SUM(F10:F21)</f>
        <v>0</v>
      </c>
      <c r="G22" s="415">
        <f t="shared" si="1"/>
        <v>0</v>
      </c>
      <c r="H22" s="426">
        <f t="shared" si="1"/>
        <v>0</v>
      </c>
      <c r="I22" s="436">
        <f t="shared" si="1"/>
        <v>0</v>
      </c>
      <c r="J22" s="415">
        <f t="shared" si="1"/>
        <v>0</v>
      </c>
      <c r="K22" s="415">
        <f t="shared" si="1"/>
        <v>0</v>
      </c>
      <c r="L22" s="456">
        <f t="shared" si="1"/>
        <v>0</v>
      </c>
      <c r="M22" s="467">
        <f t="shared" si="1"/>
        <v>0</v>
      </c>
    </row>
    <row r="23" spans="2:13" s="351" customFormat="1" ht="24.95" customHeight="1">
      <c r="B23" s="365"/>
      <c r="C23" s="377"/>
      <c r="D23" s="377"/>
      <c r="E23" s="377"/>
      <c r="F23" s="405"/>
      <c r="G23" s="416"/>
      <c r="H23" s="427"/>
      <c r="I23" s="437"/>
      <c r="J23" s="437"/>
      <c r="K23" s="437"/>
      <c r="L23" s="437"/>
      <c r="M23" s="468"/>
    </row>
    <row r="24" spans="2:13" s="351" customFormat="1" ht="30" customHeight="1">
      <c r="B24" s="366" t="s">
        <v>236</v>
      </c>
      <c r="C24" s="378"/>
      <c r="D24" s="378"/>
      <c r="E24" s="390" t="e">
        <f>INT(G22/F22)</f>
        <v>#DIV/0!</v>
      </c>
      <c r="F24" s="406"/>
      <c r="G24" s="417"/>
      <c r="H24" s="417"/>
      <c r="I24" s="417"/>
      <c r="J24" s="417"/>
      <c r="K24" s="417"/>
      <c r="L24" s="417"/>
    </row>
    <row r="25" spans="2:13" s="351" customFormat="1" ht="30" customHeight="1">
      <c r="B25" s="367" t="s">
        <v>201</v>
      </c>
      <c r="C25" s="379"/>
      <c r="D25" s="387"/>
      <c r="E25" s="391" t="e">
        <f>INT(M22/F22)</f>
        <v>#DIV/0!</v>
      </c>
      <c r="F25" s="407"/>
      <c r="G25" s="417"/>
      <c r="H25" s="417"/>
      <c r="I25" s="417"/>
      <c r="J25" s="417"/>
      <c r="K25" s="417"/>
      <c r="L25" s="417"/>
    </row>
    <row r="26" spans="2:13" s="353" customFormat="1">
      <c r="C26" s="380"/>
      <c r="D26" s="380"/>
      <c r="E26" s="380"/>
    </row>
    <row r="27" spans="2:13" s="353" customFormat="1">
      <c r="C27" s="380"/>
      <c r="D27" s="380"/>
      <c r="E27" s="380"/>
    </row>
    <row r="28" spans="2:13" s="353" customFormat="1">
      <c r="C28" s="380"/>
      <c r="D28" s="380"/>
      <c r="E28" s="380"/>
    </row>
    <row r="29" spans="2:13" s="353" customFormat="1">
      <c r="C29" s="380"/>
      <c r="D29" s="380"/>
      <c r="E29" s="380"/>
    </row>
    <row r="30" spans="2:13" s="353" customFormat="1">
      <c r="C30" s="380"/>
      <c r="D30" s="380"/>
      <c r="E30" s="380"/>
    </row>
    <row r="31" spans="2:13" s="353" customFormat="1">
      <c r="C31" s="380"/>
      <c r="D31" s="380"/>
      <c r="E31" s="380"/>
    </row>
    <row r="32" spans="2:13" s="353" customFormat="1">
      <c r="B32" s="368"/>
      <c r="C32" s="381"/>
      <c r="D32" s="381"/>
      <c r="E32" s="381"/>
      <c r="F32" s="368"/>
      <c r="G32" s="368"/>
    </row>
    <row r="33" spans="2:8" s="353" customFormat="1">
      <c r="B33" s="368"/>
      <c r="C33" s="381"/>
      <c r="D33" s="381"/>
      <c r="E33" s="381"/>
      <c r="F33" s="368"/>
      <c r="G33" s="368"/>
    </row>
    <row r="34" spans="2:8" s="353" customFormat="1">
      <c r="B34" s="368"/>
      <c r="C34" s="381"/>
      <c r="D34" s="381"/>
      <c r="E34" s="381"/>
      <c r="F34" s="368"/>
      <c r="G34" s="368"/>
    </row>
    <row r="35" spans="2:8" s="353" customFormat="1">
      <c r="B35" s="368"/>
      <c r="C35" s="381"/>
      <c r="D35" s="381"/>
      <c r="E35" s="381"/>
      <c r="F35" s="368"/>
      <c r="G35" s="368"/>
    </row>
    <row r="36" spans="2:8" s="353" customFormat="1">
      <c r="C36" s="380"/>
      <c r="D36" s="380"/>
      <c r="E36" s="380"/>
      <c r="H36" s="428"/>
    </row>
    <row r="37" spans="2:8" s="353" customFormat="1">
      <c r="C37" s="380"/>
      <c r="D37" s="380"/>
      <c r="E37" s="380"/>
      <c r="H37" s="428"/>
    </row>
    <row r="38" spans="2:8" s="353" customFormat="1">
      <c r="C38" s="380"/>
      <c r="D38" s="380"/>
      <c r="E38" s="380"/>
      <c r="H38" s="428"/>
    </row>
    <row r="39" spans="2:8" s="353" customFormat="1">
      <c r="C39" s="380"/>
      <c r="D39" s="380"/>
      <c r="E39" s="380"/>
    </row>
    <row r="40" spans="2:8" s="353" customFormat="1">
      <c r="C40" s="380"/>
      <c r="D40" s="380"/>
      <c r="E40" s="380"/>
    </row>
    <row r="41" spans="2:8" s="353" customFormat="1">
      <c r="C41" s="380"/>
      <c r="D41" s="380"/>
      <c r="E41" s="380"/>
    </row>
  </sheetData>
  <mergeCells count="15">
    <mergeCell ref="B3:I3"/>
    <mergeCell ref="G5:M5"/>
    <mergeCell ref="H7:M7"/>
    <mergeCell ref="B24:D24"/>
    <mergeCell ref="E24:F24"/>
    <mergeCell ref="B25:D25"/>
    <mergeCell ref="E25:F25"/>
    <mergeCell ref="J2:M4"/>
    <mergeCell ref="B7:B9"/>
    <mergeCell ref="C7:C9"/>
    <mergeCell ref="D7:D9"/>
    <mergeCell ref="E7:E9"/>
    <mergeCell ref="F7:F9"/>
    <mergeCell ref="G8:G9"/>
    <mergeCell ref="M8:M9"/>
  </mergeCells>
  <phoneticPr fontId="2"/>
  <conditionalFormatting sqref="F10:F21">
    <cfRule type="cellIs" dxfId="3" priority="6" stopIfTrue="1" operator="greaterThan">
      <formula>12</formula>
    </cfRule>
  </conditionalFormatting>
  <conditionalFormatting sqref="F10:F21">
    <cfRule type="cellIs" dxfId="2" priority="1" stopIfTrue="1" operator="greaterThan">
      <formula>12</formula>
    </cfRule>
  </conditionalFormatting>
  <dataValidations count="1">
    <dataValidation type="decimal" allowBlank="1" showDropDown="0" showInputMessage="1" showErrorMessage="1" error="・小数点第2位以下を切り捨ててください。_x000a_・最大値は12.0です。" sqref="F10:F21">
      <formula1>0.1</formula1>
      <formula2>12</formula2>
    </dataValidation>
  </dataValidations>
  <pageMargins left="0.70866141732283472" right="0.70866141732283472" top="0.74803149606299213" bottom="0.74803149606299213" header="0.31496062992125984" footer="0.31496062992125984"/>
  <pageSetup paperSize="9" scale="55" fitToWidth="1" fitToHeight="1" orientation="landscape" usePrinterDefaults="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dimension ref="B1:L41"/>
  <sheetViews>
    <sheetView view="pageBreakPreview" zoomScale="60" zoomScaleNormal="75" workbookViewId="0">
      <selection activeCell="K11" sqref="K11"/>
    </sheetView>
  </sheetViews>
  <sheetFormatPr defaultColWidth="8.25" defaultRowHeight="12"/>
  <cols>
    <col min="1" max="1" width="2.5" style="347" customWidth="1"/>
    <col min="2" max="2" width="24.375" style="348" customWidth="1"/>
    <col min="3" max="3" width="13.25" style="349" customWidth="1"/>
    <col min="4" max="4" width="13.875" style="349" customWidth="1"/>
    <col min="5" max="5" width="13.625" style="347" customWidth="1"/>
    <col min="6" max="6" width="21.625" style="347" customWidth="1"/>
    <col min="7" max="7" width="21" style="347" customWidth="1"/>
    <col min="8" max="8" width="26.125" style="347" bestFit="1" customWidth="1"/>
    <col min="9" max="9" width="12.625" style="347" customWidth="1"/>
    <col min="10" max="10" width="16.25" style="347" customWidth="1"/>
    <col min="11" max="11" width="18.125" style="347" customWidth="1"/>
    <col min="12" max="12" width="27.875" style="347" customWidth="1"/>
    <col min="13" max="16384" width="8.25" style="347"/>
  </cols>
  <sheetData>
    <row r="1" spans="2:12" ht="11.25" customHeight="1">
      <c r="B1" s="354"/>
    </row>
    <row r="2" spans="2:12" ht="21" customHeight="1">
      <c r="B2" s="355" t="s">
        <v>251</v>
      </c>
      <c r="H2" s="429"/>
      <c r="I2" s="438" t="s">
        <v>237</v>
      </c>
      <c r="J2" s="444"/>
      <c r="K2" s="444"/>
      <c r="L2" s="457"/>
    </row>
    <row r="3" spans="2:12" ht="36" customHeight="1">
      <c r="B3" s="356" t="s">
        <v>243</v>
      </c>
      <c r="C3" s="369"/>
      <c r="D3" s="369"/>
      <c r="E3" s="369"/>
      <c r="F3" s="369"/>
      <c r="G3" s="369"/>
      <c r="H3" s="369"/>
      <c r="I3" s="439"/>
      <c r="J3" s="445"/>
      <c r="K3" s="445"/>
      <c r="L3" s="458"/>
    </row>
    <row r="4" spans="2:12" ht="13.5" customHeight="1">
      <c r="B4" s="357"/>
      <c r="C4" s="357"/>
      <c r="D4" s="357"/>
      <c r="E4" s="357"/>
      <c r="F4" s="357"/>
      <c r="G4" s="357"/>
      <c r="H4" s="430"/>
      <c r="I4" s="440"/>
      <c r="J4" s="446"/>
      <c r="K4" s="446"/>
      <c r="L4" s="459"/>
    </row>
    <row r="5" spans="2:12" ht="49.5" customHeight="1">
      <c r="B5" s="358" t="s">
        <v>93</v>
      </c>
      <c r="C5" s="370"/>
      <c r="D5" s="382"/>
      <c r="E5" s="397"/>
      <c r="F5" s="408"/>
      <c r="G5" s="418"/>
      <c r="H5" s="418"/>
      <c r="I5" s="441"/>
      <c r="J5" s="441"/>
      <c r="K5" s="441"/>
      <c r="L5" s="460"/>
    </row>
    <row r="6" spans="2:12" ht="12.75"/>
    <row r="7" spans="2:12" s="350" customFormat="1" ht="40.5" customHeight="1">
      <c r="B7" s="359" t="s">
        <v>238</v>
      </c>
      <c r="C7" s="371" t="s">
        <v>218</v>
      </c>
      <c r="D7" s="383" t="s">
        <v>219</v>
      </c>
      <c r="E7" s="398" t="s">
        <v>25</v>
      </c>
      <c r="F7" s="409" t="s">
        <v>112</v>
      </c>
      <c r="G7" s="419" t="s">
        <v>180</v>
      </c>
      <c r="H7" s="431"/>
      <c r="I7" s="431"/>
      <c r="J7" s="431"/>
      <c r="K7" s="431"/>
      <c r="L7" s="461"/>
    </row>
    <row r="8" spans="2:12" s="351" customFormat="1" ht="44.25" customHeight="1">
      <c r="B8" s="360"/>
      <c r="C8" s="372"/>
      <c r="D8" s="372"/>
      <c r="E8" s="399"/>
      <c r="F8" s="410" t="s">
        <v>108</v>
      </c>
      <c r="G8" s="420" t="s">
        <v>198</v>
      </c>
      <c r="H8" s="432" t="s">
        <v>217</v>
      </c>
      <c r="I8" s="442" t="s">
        <v>96</v>
      </c>
      <c r="J8" s="447" t="s">
        <v>220</v>
      </c>
      <c r="K8" s="452" t="s">
        <v>221</v>
      </c>
      <c r="L8" s="462" t="s">
        <v>222</v>
      </c>
    </row>
    <row r="9" spans="2:12" s="351" customFormat="1" ht="45.75" customHeight="1">
      <c r="B9" s="360"/>
      <c r="C9" s="372"/>
      <c r="D9" s="372"/>
      <c r="E9" s="399"/>
      <c r="F9" s="411"/>
      <c r="G9" s="421" t="s">
        <v>223</v>
      </c>
      <c r="H9" s="433" t="s">
        <v>223</v>
      </c>
      <c r="I9" s="421" t="s">
        <v>223</v>
      </c>
      <c r="J9" s="448" t="s">
        <v>204</v>
      </c>
      <c r="K9" s="453" t="s">
        <v>224</v>
      </c>
      <c r="L9" s="463"/>
    </row>
    <row r="10" spans="2:12" s="351" customFormat="1" ht="39.950000000000003" customHeight="1">
      <c r="B10" s="361"/>
      <c r="C10" s="373"/>
      <c r="D10" s="384"/>
      <c r="E10" s="400"/>
      <c r="F10" s="412"/>
      <c r="G10" s="422"/>
      <c r="H10" s="434"/>
      <c r="I10" s="443"/>
      <c r="J10" s="449"/>
      <c r="K10" s="454"/>
      <c r="L10" s="464">
        <f t="shared" ref="L10:L21" si="0">SUM(G10,H10,I10,J10,K10)</f>
        <v>0</v>
      </c>
    </row>
    <row r="11" spans="2:12" s="351" customFormat="1" ht="39.950000000000003" customHeight="1">
      <c r="B11" s="362"/>
      <c r="C11" s="374"/>
      <c r="D11" s="385"/>
      <c r="E11" s="401"/>
      <c r="F11" s="413"/>
      <c r="G11" s="423"/>
      <c r="H11" s="425"/>
      <c r="I11" s="425"/>
      <c r="J11" s="450"/>
      <c r="K11" s="455"/>
      <c r="L11" s="465">
        <f t="shared" si="0"/>
        <v>0</v>
      </c>
    </row>
    <row r="12" spans="2:12" s="351" customFormat="1" ht="39.950000000000003" customHeight="1">
      <c r="B12" s="362"/>
      <c r="C12" s="374"/>
      <c r="D12" s="385"/>
      <c r="E12" s="402"/>
      <c r="F12" s="413"/>
      <c r="G12" s="423"/>
      <c r="H12" s="435"/>
      <c r="I12" s="425"/>
      <c r="J12" s="450"/>
      <c r="K12" s="455"/>
      <c r="L12" s="465">
        <f t="shared" si="0"/>
        <v>0</v>
      </c>
    </row>
    <row r="13" spans="2:12" s="351" customFormat="1" ht="39.950000000000003" customHeight="1">
      <c r="B13" s="362"/>
      <c r="C13" s="374"/>
      <c r="D13" s="374"/>
      <c r="E13" s="401"/>
      <c r="F13" s="413"/>
      <c r="G13" s="423"/>
      <c r="H13" s="435"/>
      <c r="I13" s="425"/>
      <c r="J13" s="450"/>
      <c r="K13" s="455"/>
      <c r="L13" s="465">
        <f t="shared" si="0"/>
        <v>0</v>
      </c>
    </row>
    <row r="14" spans="2:12" s="351" customFormat="1" ht="39.950000000000003" customHeight="1">
      <c r="B14" s="362"/>
      <c r="C14" s="374"/>
      <c r="D14" s="385"/>
      <c r="E14" s="402"/>
      <c r="F14" s="413"/>
      <c r="G14" s="423"/>
      <c r="H14" s="435"/>
      <c r="I14" s="425"/>
      <c r="J14" s="450"/>
      <c r="K14" s="455"/>
      <c r="L14" s="465">
        <f t="shared" si="0"/>
        <v>0</v>
      </c>
    </row>
    <row r="15" spans="2:12" s="351" customFormat="1" ht="39.950000000000003" customHeight="1">
      <c r="B15" s="362"/>
      <c r="C15" s="374"/>
      <c r="D15" s="385"/>
      <c r="E15" s="402"/>
      <c r="F15" s="413"/>
      <c r="G15" s="423"/>
      <c r="H15" s="435"/>
      <c r="I15" s="425"/>
      <c r="J15" s="450"/>
      <c r="K15" s="455"/>
      <c r="L15" s="465">
        <f t="shared" si="0"/>
        <v>0</v>
      </c>
    </row>
    <row r="16" spans="2:12" s="351" customFormat="1" ht="39.950000000000003" customHeight="1">
      <c r="B16" s="362"/>
      <c r="C16" s="374"/>
      <c r="D16" s="385"/>
      <c r="E16" s="402"/>
      <c r="F16" s="413"/>
      <c r="G16" s="423"/>
      <c r="H16" s="435"/>
      <c r="I16" s="425"/>
      <c r="J16" s="450"/>
      <c r="K16" s="455"/>
      <c r="L16" s="465">
        <f t="shared" si="0"/>
        <v>0</v>
      </c>
    </row>
    <row r="17" spans="2:12" s="351" customFormat="1" ht="39.950000000000003" customHeight="1">
      <c r="B17" s="362"/>
      <c r="C17" s="374"/>
      <c r="D17" s="385"/>
      <c r="E17" s="401"/>
      <c r="F17" s="413"/>
      <c r="G17" s="423"/>
      <c r="H17" s="435"/>
      <c r="I17" s="425"/>
      <c r="J17" s="450"/>
      <c r="K17" s="455"/>
      <c r="L17" s="465">
        <f t="shared" si="0"/>
        <v>0</v>
      </c>
    </row>
    <row r="18" spans="2:12" s="351" customFormat="1" ht="39.950000000000003" customHeight="1">
      <c r="B18" s="362"/>
      <c r="C18" s="374"/>
      <c r="D18" s="385"/>
      <c r="E18" s="402"/>
      <c r="F18" s="413"/>
      <c r="G18" s="423"/>
      <c r="H18" s="435"/>
      <c r="I18" s="425"/>
      <c r="J18" s="450"/>
      <c r="K18" s="455"/>
      <c r="L18" s="465">
        <f t="shared" si="0"/>
        <v>0</v>
      </c>
    </row>
    <row r="19" spans="2:12" s="351" customFormat="1" ht="39.950000000000003" customHeight="1">
      <c r="B19" s="362"/>
      <c r="C19" s="374"/>
      <c r="D19" s="385"/>
      <c r="E19" s="401"/>
      <c r="F19" s="413"/>
      <c r="G19" s="424"/>
      <c r="H19" s="435"/>
      <c r="I19" s="425"/>
      <c r="J19" s="450"/>
      <c r="K19" s="455"/>
      <c r="L19" s="465">
        <f t="shared" si="0"/>
        <v>0</v>
      </c>
    </row>
    <row r="20" spans="2:12" s="351" customFormat="1" ht="39.950000000000003" customHeight="1">
      <c r="B20" s="362"/>
      <c r="C20" s="374"/>
      <c r="D20" s="385"/>
      <c r="E20" s="402"/>
      <c r="F20" s="413"/>
      <c r="G20" s="425"/>
      <c r="H20" s="435"/>
      <c r="I20" s="425"/>
      <c r="J20" s="450"/>
      <c r="K20" s="455"/>
      <c r="L20" s="465">
        <f t="shared" si="0"/>
        <v>0</v>
      </c>
    </row>
    <row r="21" spans="2:12" s="351" customFormat="1" ht="39.950000000000003" customHeight="1">
      <c r="B21" s="363"/>
      <c r="C21" s="375"/>
      <c r="D21" s="386"/>
      <c r="E21" s="403"/>
      <c r="F21" s="414"/>
      <c r="G21" s="423"/>
      <c r="H21" s="435"/>
      <c r="I21" s="425"/>
      <c r="J21" s="451"/>
      <c r="K21" s="455"/>
      <c r="L21" s="466">
        <f t="shared" si="0"/>
        <v>0</v>
      </c>
    </row>
    <row r="22" spans="2:12" s="352" customFormat="1" ht="39.950000000000003" customHeight="1">
      <c r="B22" s="364" t="s">
        <v>225</v>
      </c>
      <c r="C22" s="376"/>
      <c r="D22" s="376"/>
      <c r="E22" s="404">
        <f t="shared" ref="E22:L22" si="1">SUM(E10:E21)</f>
        <v>0</v>
      </c>
      <c r="F22" s="415">
        <f t="shared" si="1"/>
        <v>0</v>
      </c>
      <c r="G22" s="426">
        <f t="shared" si="1"/>
        <v>0</v>
      </c>
      <c r="H22" s="436">
        <f t="shared" si="1"/>
        <v>0</v>
      </c>
      <c r="I22" s="415">
        <f t="shared" si="1"/>
        <v>0</v>
      </c>
      <c r="J22" s="415">
        <f t="shared" si="1"/>
        <v>0</v>
      </c>
      <c r="K22" s="456">
        <f t="shared" si="1"/>
        <v>0</v>
      </c>
      <c r="L22" s="467">
        <f t="shared" si="1"/>
        <v>0</v>
      </c>
    </row>
    <row r="23" spans="2:12" s="351" customFormat="1" ht="9" customHeight="1">
      <c r="B23" s="365"/>
      <c r="C23" s="377"/>
      <c r="D23" s="377"/>
      <c r="E23" s="405"/>
      <c r="F23" s="416"/>
      <c r="G23" s="427"/>
      <c r="H23" s="437"/>
      <c r="I23" s="437"/>
      <c r="J23" s="437"/>
      <c r="K23" s="437"/>
      <c r="L23" s="468"/>
    </row>
    <row r="24" spans="2:12" s="351" customFormat="1" ht="30" customHeight="1">
      <c r="B24" s="366" t="s">
        <v>236</v>
      </c>
      <c r="C24" s="378"/>
      <c r="D24" s="378"/>
      <c r="E24" s="406" t="e">
        <f>F22/E22</f>
        <v>#DIV/0!</v>
      </c>
      <c r="F24" s="417"/>
      <c r="G24" s="417"/>
      <c r="H24" s="417"/>
      <c r="I24" s="417"/>
      <c r="J24" s="417"/>
      <c r="K24" s="417"/>
    </row>
    <row r="25" spans="2:12" s="351" customFormat="1" ht="30" customHeight="1">
      <c r="B25" s="367" t="s">
        <v>201</v>
      </c>
      <c r="C25" s="379"/>
      <c r="D25" s="387"/>
      <c r="E25" s="407" t="e">
        <f>L22/E22</f>
        <v>#DIV/0!</v>
      </c>
      <c r="F25" s="417"/>
      <c r="G25" s="417"/>
      <c r="H25" s="417"/>
      <c r="I25" s="417"/>
      <c r="J25" s="417"/>
      <c r="K25" s="417"/>
    </row>
    <row r="26" spans="2:12" s="353" customFormat="1">
      <c r="C26" s="380"/>
      <c r="D26" s="380"/>
    </row>
    <row r="27" spans="2:12" s="353" customFormat="1">
      <c r="C27" s="380"/>
      <c r="D27" s="380"/>
    </row>
    <row r="28" spans="2:12" s="353" customFormat="1">
      <c r="C28" s="380"/>
      <c r="D28" s="380"/>
    </row>
    <row r="29" spans="2:12" s="353" customFormat="1">
      <c r="C29" s="380"/>
      <c r="D29" s="380"/>
    </row>
    <row r="30" spans="2:12" s="353" customFormat="1">
      <c r="C30" s="380"/>
      <c r="D30" s="380"/>
    </row>
    <row r="31" spans="2:12" s="353" customFormat="1">
      <c r="C31" s="380"/>
      <c r="D31" s="380"/>
    </row>
    <row r="32" spans="2:12" s="353" customFormat="1">
      <c r="B32" s="368"/>
      <c r="C32" s="381"/>
      <c r="D32" s="381"/>
      <c r="E32" s="368"/>
      <c r="F32" s="368"/>
    </row>
    <row r="33" spans="2:7" s="353" customFormat="1">
      <c r="B33" s="368"/>
      <c r="C33" s="381"/>
      <c r="D33" s="381"/>
      <c r="E33" s="368"/>
      <c r="F33" s="368"/>
    </row>
    <row r="34" spans="2:7" s="353" customFormat="1">
      <c r="B34" s="368"/>
      <c r="C34" s="381"/>
      <c r="D34" s="381"/>
      <c r="E34" s="368"/>
      <c r="F34" s="368"/>
    </row>
    <row r="35" spans="2:7" s="353" customFormat="1">
      <c r="B35" s="368"/>
      <c r="C35" s="381"/>
      <c r="D35" s="381"/>
      <c r="E35" s="368"/>
      <c r="F35" s="368"/>
    </row>
    <row r="36" spans="2:7" s="353" customFormat="1">
      <c r="C36" s="380"/>
      <c r="D36" s="380"/>
      <c r="G36" s="428"/>
    </row>
    <row r="37" spans="2:7" s="353" customFormat="1">
      <c r="C37" s="380"/>
      <c r="D37" s="380"/>
      <c r="G37" s="428"/>
    </row>
    <row r="38" spans="2:7" s="353" customFormat="1">
      <c r="C38" s="380"/>
      <c r="D38" s="380"/>
      <c r="G38" s="428"/>
    </row>
    <row r="39" spans="2:7" s="353" customFormat="1">
      <c r="C39" s="380"/>
      <c r="D39" s="380"/>
    </row>
    <row r="40" spans="2:7" s="353" customFormat="1">
      <c r="C40" s="380"/>
      <c r="D40" s="380"/>
    </row>
    <row r="41" spans="2:7" s="353" customFormat="1">
      <c r="C41" s="380"/>
      <c r="D41" s="380"/>
    </row>
  </sheetData>
  <mergeCells count="12">
    <mergeCell ref="B3:H3"/>
    <mergeCell ref="F5:L5"/>
    <mergeCell ref="G7:L7"/>
    <mergeCell ref="B24:D24"/>
    <mergeCell ref="B25:D25"/>
    <mergeCell ref="I2:L4"/>
    <mergeCell ref="B7:B9"/>
    <mergeCell ref="C7:C9"/>
    <mergeCell ref="D7:D9"/>
    <mergeCell ref="E7:E9"/>
    <mergeCell ref="F8:F9"/>
    <mergeCell ref="L8:L9"/>
  </mergeCells>
  <phoneticPr fontId="2"/>
  <conditionalFormatting sqref="E10:E21">
    <cfRule type="cellIs" dxfId="1" priority="6" stopIfTrue="1" operator="greaterThan">
      <formula>12</formula>
    </cfRule>
  </conditionalFormatting>
  <conditionalFormatting sqref="E10:E21">
    <cfRule type="cellIs" dxfId="0" priority="1" stopIfTrue="1" operator="greaterThan">
      <formula>12</formula>
    </cfRule>
  </conditionalFormatting>
  <dataValidations count="1">
    <dataValidation type="decimal" allowBlank="1" showDropDown="0" showInputMessage="1" showErrorMessage="1" error="・小数点第2位以下を切り捨ててください。_x000a_・最大値は12.0です。" sqref="E10:E21">
      <formula1>0.1</formula1>
      <formula2>12</formula2>
    </dataValidation>
  </dataValidations>
  <pageMargins left="0.70866141732283472" right="0.70866141732283472" top="0.74803149606299213" bottom="0.74803149606299213" header="0.31496062992125984" footer="0.31496062992125984"/>
  <pageSetup paperSize="9" scale="55" fitToWidth="1" fitToHeight="1" orientation="landscape" usePrinterDefaults="1"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dimension ref="B2:B25"/>
  <sheetViews>
    <sheetView workbookViewId="0">
      <selection activeCell="F11" sqref="F11"/>
    </sheetView>
  </sheetViews>
  <sheetFormatPr defaultRowHeight="18.75"/>
  <sheetData>
    <row r="2" spans="2:2">
      <c r="B2" t="s">
        <v>191</v>
      </c>
    </row>
    <row r="3" spans="2:2">
      <c r="B3" t="s">
        <v>45</v>
      </c>
    </row>
    <row r="4" spans="2:2">
      <c r="B4" t="s">
        <v>192</v>
      </c>
    </row>
    <row r="5" spans="2:2">
      <c r="B5" t="s">
        <v>194</v>
      </c>
    </row>
    <row r="6" spans="2:2">
      <c r="B6" t="s">
        <v>195</v>
      </c>
    </row>
    <row r="7" spans="2:2">
      <c r="B7" t="s">
        <v>196</v>
      </c>
    </row>
    <row r="8" spans="2:2">
      <c r="B8" t="s">
        <v>197</v>
      </c>
    </row>
    <row r="9" spans="2:2">
      <c r="B9" t="s">
        <v>199</v>
      </c>
    </row>
    <row r="10" spans="2:2">
      <c r="B10" t="s">
        <v>200</v>
      </c>
    </row>
    <row r="11" spans="2:2">
      <c r="B11" t="s">
        <v>202</v>
      </c>
    </row>
    <row r="12" spans="2:2">
      <c r="B12" t="s">
        <v>203</v>
      </c>
    </row>
    <row r="13" spans="2:2">
      <c r="B13" t="s">
        <v>205</v>
      </c>
    </row>
    <row r="14" spans="2:2">
      <c r="B14" t="s">
        <v>206</v>
      </c>
    </row>
    <row r="15" spans="2:2">
      <c r="B15" t="s">
        <v>207</v>
      </c>
    </row>
    <row r="16" spans="2:2">
      <c r="B16" t="s">
        <v>208</v>
      </c>
    </row>
    <row r="17" spans="2:2">
      <c r="B17" t="s">
        <v>209</v>
      </c>
    </row>
    <row r="18" spans="2:2">
      <c r="B18" t="s">
        <v>210</v>
      </c>
    </row>
    <row r="19" spans="2:2">
      <c r="B19" t="s">
        <v>213</v>
      </c>
    </row>
    <row r="20" spans="2:2">
      <c r="B20" t="s">
        <v>211</v>
      </c>
    </row>
    <row r="21" spans="2:2">
      <c r="B21" t="s">
        <v>190</v>
      </c>
    </row>
    <row r="22" spans="2:2">
      <c r="B22" t="s">
        <v>212</v>
      </c>
    </row>
    <row r="23" spans="2:2">
      <c r="B23" t="s">
        <v>10</v>
      </c>
    </row>
    <row r="24" spans="2:2">
      <c r="B24" t="s">
        <v>214</v>
      </c>
    </row>
    <row r="25" spans="2:2">
      <c r="B25" t="s">
        <v>215</v>
      </c>
    </row>
  </sheetData>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実績報告書（別紙様式３）</vt:lpstr>
      <vt:lpstr xml:space="preserve">別紙様式３(添付書類１) </vt:lpstr>
      <vt:lpstr>別紙様式３（添付書類２）</vt:lpstr>
      <vt:lpstr>別紙様式３（添付書類３）</vt:lpstr>
      <vt:lpstr>参考様式1-1（経験技能のある介護職員用）</vt:lpstr>
      <vt:lpstr>参考様式1-2（他の介護職員用）</vt:lpstr>
      <vt:lpstr>参考様式1-3（その他職種用）</vt:lpstr>
      <vt:lpstr>サービス名</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Apache POI</dc:creator>
  <cp:lastModifiedBy>大塚 伸吾</cp:lastModifiedBy>
  <cp:lastPrinted>2020-05-24T06:23:34Z</cp:lastPrinted>
  <dcterms:created xsi:type="dcterms:W3CDTF">2020-04-25T05:06:01Z</dcterms:created>
  <dcterms:modified xsi:type="dcterms:W3CDTF">2020-06-17T05:41:07Z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2020-06-17T05:41:07Z</vt:filetime>
  </property>
</Properties>
</file>