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1640" activeTab="0"/>
  </bookViews>
  <sheets>
    <sheet name="06_05" sheetId="1" r:id="rId1"/>
  </sheets>
  <definedNames>
    <definedName name="_xlnm.Print_Area" localSheetId="0">'06_05'!$A$1:$F$11</definedName>
  </definedNames>
  <calcPr fullCalcOnLoad="1"/>
</workbook>
</file>

<file path=xl/sharedStrings.xml><?xml version="1.0" encoding="utf-8"?>
<sst xmlns="http://schemas.openxmlformats.org/spreadsheetml/2006/main" count="25" uniqueCount="22">
  <si>
    <t>区　分</t>
  </si>
  <si>
    <t>水洗化人口</t>
  </si>
  <si>
    <t>普及率</t>
  </si>
  <si>
    <t>水洗化率</t>
  </si>
  <si>
    <t>（人）</t>
  </si>
  <si>
    <t>（％）</t>
  </si>
  <si>
    <t>（Ａ）</t>
  </si>
  <si>
    <t>（Ｂ）</t>
  </si>
  <si>
    <t>コミプラ・合併処理施設</t>
  </si>
  <si>
    <t>計</t>
  </si>
  <si>
    <t>公共下水道</t>
  </si>
  <si>
    <t>特環公共下水道</t>
  </si>
  <si>
    <t>農業集落排水</t>
  </si>
  <si>
    <t>合併処理浄化槽</t>
  </si>
  <si>
    <t>資料：下水道事業会計決算他（上下水道課）</t>
  </si>
  <si>
    <t>平成29年3月31日現在</t>
  </si>
  <si>
    <t>行政区域内人口</t>
  </si>
  <si>
    <t>処理区域人口</t>
  </si>
  <si>
    <t>（Ｂ／Ａ）</t>
  </si>
  <si>
    <t>（Ｃ／Ｂ）</t>
  </si>
  <si>
    <t>（C）</t>
  </si>
  <si>
    <t>5　下水道の状況　　　　　　　　　　　　　　　　　　　　　　　　　                              　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</si>
</sst>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_ "/>
    <numFmt numFmtId="184" formatCode="0.00000000"/>
    <numFmt numFmtId="185" formatCode="0.000000000"/>
    <numFmt numFmtId="186" formatCode="0.0000000000"/>
    <numFmt numFmtId="187" formatCode="0.0%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"/>
      <name val="ＭＳ Ｐゴシック"/>
      <family val="3"/>
    </font>
    <font>
      <sz val="8.3"/>
      <name val="ＭＳ Ｐゴシック"/>
      <family val="3"/>
    </font>
    <font>
      <sz val="9.9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textRotation="31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4" fillId="0" borderId="0" applyNumberFormat="0" applyFill="0" applyBorder="0" applyProtection="0">
      <alignment horizontal="distributed" vertical="top" wrapText="1"/>
    </xf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" fillId="0" borderId="5" applyNumberFormat="0" applyFill="0" applyProtection="0">
      <alignment horizontal="center" vertical="center" wrapText="1"/>
    </xf>
    <xf numFmtId="0" fontId="2" fillId="0" borderId="6" applyNumberFormat="0" applyFill="0" applyProtection="0">
      <alignment vertical="top" wrapText="1"/>
    </xf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0" borderId="11" applyNumberFormat="0" applyAlignment="0" applyProtection="0"/>
    <xf numFmtId="0" fontId="39" fillId="0" borderId="0" applyNumberFormat="0" applyFill="0" applyBorder="0" applyAlignment="0" applyProtection="0"/>
    <xf numFmtId="0" fontId="2" fillId="0" borderId="12" applyNumberFormat="0" applyFill="0" applyProtection="0">
      <alignment vertical="top" wrapText="1"/>
    </xf>
    <xf numFmtId="0" fontId="2" fillId="0" borderId="13" applyNumberFormat="0" applyFill="0" applyProtection="0">
      <alignment vertical="top" wrapText="1"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 indent="1"/>
    </xf>
    <xf numFmtId="0" fontId="0" fillId="33" borderId="17" xfId="0" applyFont="1" applyFill="1" applyBorder="1" applyAlignment="1">
      <alignment horizontal="center" vertical="center" wrapText="1"/>
    </xf>
    <xf numFmtId="183" fontId="42" fillId="0" borderId="18" xfId="0" applyNumberFormat="1" applyFont="1" applyFill="1" applyBorder="1" applyAlignment="1" applyProtection="1">
      <alignment horizontal="right" vertical="center" wrapText="1"/>
      <protection/>
    </xf>
    <xf numFmtId="183" fontId="42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 horizontal="right"/>
    </xf>
    <xf numFmtId="0" fontId="42" fillId="0" borderId="0" xfId="0" applyFont="1" applyBorder="1" applyAlignment="1">
      <alignment horizontal="left" vertical="top"/>
    </xf>
    <xf numFmtId="0" fontId="42" fillId="0" borderId="20" xfId="0" applyFont="1" applyBorder="1" applyAlignment="1">
      <alignment horizontal="right" vertical="top"/>
    </xf>
    <xf numFmtId="0" fontId="42" fillId="0" borderId="20" xfId="0" applyFont="1" applyBorder="1" applyAlignment="1">
      <alignment horizontal="right" vertical="center"/>
    </xf>
    <xf numFmtId="0" fontId="42" fillId="0" borderId="0" xfId="0" applyFont="1" applyAlignment="1">
      <alignment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87" fontId="42" fillId="0" borderId="18" xfId="0" applyNumberFormat="1" applyFont="1" applyFill="1" applyBorder="1" applyAlignment="1" applyProtection="1">
      <alignment horizontal="right" vertical="center" wrapText="1"/>
      <protection/>
    </xf>
    <xf numFmtId="187" fontId="42" fillId="0" borderId="23" xfId="0" applyNumberFormat="1" applyFont="1" applyFill="1" applyBorder="1" applyAlignment="1" applyProtection="1">
      <alignment horizontal="right" vertical="center" wrapText="1"/>
      <protection/>
    </xf>
    <xf numFmtId="187" fontId="42" fillId="0" borderId="19" xfId="0" applyNumberFormat="1" applyFont="1" applyFill="1" applyBorder="1" applyAlignment="1" applyProtection="1">
      <alignment horizontal="right" vertical="center" wrapText="1"/>
      <protection/>
    </xf>
    <xf numFmtId="187" fontId="42" fillId="0" borderId="24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Font="1" applyBorder="1" applyAlignment="1">
      <alignment horizontal="right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vertical="top" wrapText="1"/>
    </xf>
    <xf numFmtId="0" fontId="0" fillId="33" borderId="27" xfId="0" applyFont="1" applyFill="1" applyBorder="1" applyAlignment="1">
      <alignment vertical="top" wrapText="1"/>
    </xf>
    <xf numFmtId="183" fontId="42" fillId="0" borderId="18" xfId="0" applyNumberFormat="1" applyFont="1" applyFill="1" applyBorder="1" applyAlignment="1" applyProtection="1">
      <alignment horizontal="right" vertical="center" wrapText="1"/>
      <protection/>
    </xf>
    <xf numFmtId="183" fontId="42" fillId="0" borderId="19" xfId="0" applyNumberFormat="1" applyFont="1" applyFill="1" applyBorder="1" applyAlignment="1">
      <alignment horizontal="right" vertical="center" wrapText="1"/>
    </xf>
    <xf numFmtId="183" fontId="44" fillId="0" borderId="28" xfId="0" applyNumberFormat="1" applyFont="1" applyFill="1" applyBorder="1" applyAlignment="1" applyProtection="1">
      <alignment horizontal="right" vertical="center" wrapText="1"/>
      <protection/>
    </xf>
    <xf numFmtId="183" fontId="42" fillId="0" borderId="28" xfId="0" applyNumberFormat="1" applyFont="1" applyFill="1" applyBorder="1" applyAlignment="1" applyProtection="1">
      <alignment horizontal="right" vertical="center" wrapText="1"/>
      <protection/>
    </xf>
    <xf numFmtId="187" fontId="42" fillId="0" borderId="28" xfId="0" applyNumberFormat="1" applyFont="1" applyFill="1" applyBorder="1" applyAlignment="1" applyProtection="1">
      <alignment horizontal="right" vertical="center" wrapText="1"/>
      <protection/>
    </xf>
    <xf numFmtId="187" fontId="42" fillId="0" borderId="29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114300</xdr:rowOff>
    </xdr:from>
    <xdr:to>
      <xdr:col>1</xdr:col>
      <xdr:colOff>238125</xdr:colOff>
      <xdr:row>8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1914525" y="1238250"/>
          <a:ext cx="142875" cy="1581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4</xdr:row>
      <xdr:rowOff>114300</xdr:rowOff>
    </xdr:from>
    <xdr:to>
      <xdr:col>1</xdr:col>
      <xdr:colOff>238125</xdr:colOff>
      <xdr:row>8</xdr:row>
      <xdr:rowOff>247650</xdr:rowOff>
    </xdr:to>
    <xdr:sp>
      <xdr:nvSpPr>
        <xdr:cNvPr id="2" name="AutoShape 1"/>
        <xdr:cNvSpPr>
          <a:spLocks/>
        </xdr:cNvSpPr>
      </xdr:nvSpPr>
      <xdr:spPr>
        <a:xfrm>
          <a:off x="1914525" y="1238250"/>
          <a:ext cx="142875" cy="1581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PageLayoutView="0" workbookViewId="0" topLeftCell="A1">
      <selection activeCell="L10" sqref="L10"/>
    </sheetView>
  </sheetViews>
  <sheetFormatPr defaultColWidth="9.00390625" defaultRowHeight="13.5"/>
  <cols>
    <col min="1" max="1" width="23.875" style="0" customWidth="1"/>
    <col min="2" max="2" width="15.00390625" style="0" customWidth="1"/>
    <col min="3" max="3" width="13.625" style="0" customWidth="1"/>
    <col min="4" max="4" width="11.25390625" style="13" customWidth="1"/>
    <col min="5" max="6" width="10.00390625" style="13" customWidth="1"/>
    <col min="7" max="7" width="12.125" style="0" bestFit="1" customWidth="1"/>
  </cols>
  <sheetData>
    <row r="1" spans="1:6" s="13" customFormat="1" ht="18" customHeight="1" thickBot="1">
      <c r="A1" s="10" t="s">
        <v>21</v>
      </c>
      <c r="B1" s="11"/>
      <c r="C1" s="11"/>
      <c r="D1" s="11"/>
      <c r="E1" s="11"/>
      <c r="F1" s="12" t="s">
        <v>15</v>
      </c>
    </row>
    <row r="2" spans="1:7" ht="25.5" customHeight="1">
      <c r="A2" s="24" t="s">
        <v>0</v>
      </c>
      <c r="B2" s="6" t="s">
        <v>16</v>
      </c>
      <c r="C2" s="6" t="s">
        <v>17</v>
      </c>
      <c r="D2" s="14" t="s">
        <v>1</v>
      </c>
      <c r="E2" s="14" t="s">
        <v>2</v>
      </c>
      <c r="F2" s="15" t="s">
        <v>3</v>
      </c>
      <c r="G2" s="1"/>
    </row>
    <row r="3" spans="1:7" ht="22.5" customHeight="1">
      <c r="A3" s="25"/>
      <c r="B3" s="2" t="s">
        <v>4</v>
      </c>
      <c r="C3" s="2" t="s">
        <v>4</v>
      </c>
      <c r="D3" s="16" t="s">
        <v>4</v>
      </c>
      <c r="E3" s="16" t="s">
        <v>5</v>
      </c>
      <c r="F3" s="17" t="s">
        <v>5</v>
      </c>
      <c r="G3" s="1"/>
    </row>
    <row r="4" spans="1:7" ht="22.5" customHeight="1">
      <c r="A4" s="26"/>
      <c r="B4" s="3" t="s">
        <v>6</v>
      </c>
      <c r="C4" s="3" t="s">
        <v>7</v>
      </c>
      <c r="D4" s="18" t="s">
        <v>20</v>
      </c>
      <c r="E4" s="18" t="s">
        <v>18</v>
      </c>
      <c r="F4" s="17" t="s">
        <v>19</v>
      </c>
      <c r="G4" s="1"/>
    </row>
    <row r="5" spans="1:7" ht="28.5" customHeight="1">
      <c r="A5" s="5" t="s">
        <v>10</v>
      </c>
      <c r="B5" s="27">
        <v>30468</v>
      </c>
      <c r="C5" s="7">
        <v>17399</v>
      </c>
      <c r="D5" s="7">
        <v>16352</v>
      </c>
      <c r="E5" s="19">
        <f aca="true" t="shared" si="0" ref="E5:E10">C5/$C$10</f>
        <v>0.5710581593803334</v>
      </c>
      <c r="F5" s="20">
        <f aca="true" t="shared" si="1" ref="F5:F10">D5/C5</f>
        <v>0.9398241278234382</v>
      </c>
      <c r="G5" s="1"/>
    </row>
    <row r="6" spans="1:7" ht="28.5" customHeight="1">
      <c r="A6" s="5" t="s">
        <v>11</v>
      </c>
      <c r="B6" s="28"/>
      <c r="C6" s="8">
        <v>1516</v>
      </c>
      <c r="D6" s="8">
        <v>1288</v>
      </c>
      <c r="E6" s="21">
        <f t="shared" si="0"/>
        <v>0.0497571222265984</v>
      </c>
      <c r="F6" s="22">
        <f t="shared" si="1"/>
        <v>0.8496042216358839</v>
      </c>
      <c r="G6" s="1"/>
    </row>
    <row r="7" spans="1:7" ht="28.5" customHeight="1">
      <c r="A7" s="5" t="s">
        <v>12</v>
      </c>
      <c r="B7" s="28"/>
      <c r="C7" s="8">
        <v>8655</v>
      </c>
      <c r="D7" s="8">
        <v>8015</v>
      </c>
      <c r="E7" s="21">
        <f t="shared" si="0"/>
        <v>0.28406853091768414</v>
      </c>
      <c r="F7" s="22">
        <f t="shared" si="1"/>
        <v>0.9260543038705951</v>
      </c>
      <c r="G7" s="1"/>
    </row>
    <row r="8" spans="1:7" ht="28.5" customHeight="1">
      <c r="A8" s="5" t="s">
        <v>8</v>
      </c>
      <c r="B8" s="28"/>
      <c r="C8" s="8">
        <v>623</v>
      </c>
      <c r="D8" s="8">
        <v>590</v>
      </c>
      <c r="E8" s="21">
        <f t="shared" si="0"/>
        <v>0.020447682814756465</v>
      </c>
      <c r="F8" s="22">
        <f t="shared" si="1"/>
        <v>0.9470304975922953</v>
      </c>
      <c r="G8" s="1"/>
    </row>
    <row r="9" spans="1:7" ht="28.5" customHeight="1">
      <c r="A9" s="5" t="s">
        <v>13</v>
      </c>
      <c r="B9" s="28"/>
      <c r="C9" s="8">
        <v>2275</v>
      </c>
      <c r="D9" s="8">
        <v>1834</v>
      </c>
      <c r="E9" s="21">
        <f t="shared" si="0"/>
        <v>0.07466850466062755</v>
      </c>
      <c r="F9" s="22">
        <f t="shared" si="1"/>
        <v>0.8061538461538461</v>
      </c>
      <c r="G9" s="1"/>
    </row>
    <row r="10" spans="1:7" ht="28.5" customHeight="1" thickBot="1">
      <c r="A10" s="4" t="s">
        <v>9</v>
      </c>
      <c r="B10" s="29"/>
      <c r="C10" s="30">
        <f>SUM(C5:C9)</f>
        <v>30468</v>
      </c>
      <c r="D10" s="30">
        <f>SUM(D5:D9)</f>
        <v>28079</v>
      </c>
      <c r="E10" s="31">
        <f t="shared" si="0"/>
        <v>1</v>
      </c>
      <c r="F10" s="32">
        <f t="shared" si="1"/>
        <v>0.9215898647761586</v>
      </c>
      <c r="G10" s="1"/>
    </row>
    <row r="11" spans="2:6" ht="19.5" customHeight="1">
      <c r="B11" s="9"/>
      <c r="C11" s="9"/>
      <c r="D11" s="23"/>
      <c r="E11" s="23"/>
      <c r="F11" s="23" t="s">
        <v>14</v>
      </c>
    </row>
  </sheetData>
  <sheetProtection/>
  <mergeCells count="2">
    <mergeCell ref="A2:A4"/>
    <mergeCell ref="B5:B9"/>
  </mergeCells>
  <printOptions/>
  <pageMargins left="0.5905511811023623" right="0.5905511811023623" top="0.7874015748031497" bottom="0.7874015748031497" header="0" footer="0"/>
  <pageSetup horizontalDpi="600" verticalDpi="600" orientation="portrait" paperSize="9" scale="98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赤羽 美保</cp:lastModifiedBy>
  <cp:lastPrinted>2017-02-08T06:22:21Z</cp:lastPrinted>
  <dcterms:created xsi:type="dcterms:W3CDTF">2005-07-21T06:12:54Z</dcterms:created>
  <dcterms:modified xsi:type="dcterms:W3CDTF">2018-04-09T07:35:42Z</dcterms:modified>
  <cp:category/>
  <cp:version/>
  <cp:contentType/>
  <cp:contentStatus/>
</cp:coreProperties>
</file>